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workbookProtection workbookAlgorithmName="SHA-512" workbookHashValue="KcQU314bVaDDcR2dkQmHsuf1Y36AjOpsahCCpfRASZnQo/sdOGnZWmZNXp//dfOCbeiONThsLuYP69LJE4EHZw==" workbookSaltValue="gNj1A1w1DjL5PHMjaWQT9Q==" workbookSpinCount="100000" lockStructure="1"/>
  <bookViews>
    <workbookView xWindow="240" yWindow="105" windowWidth="20115" windowHeight="7680" tabRatio="947" firstSheet="1" activeTab="1"/>
  </bookViews>
  <sheets>
    <sheet name="Data" sheetId="1" state="hidden" r:id="rId1"/>
    <sheet name="Data - All institutions" sheetId="14" r:id="rId2"/>
    <sheet name="All Institutions" sheetId="12" r:id="rId3"/>
    <sheet name="Data - FLE Below 1001" sheetId="15" r:id="rId4"/>
    <sheet name="FLE Below 1001" sheetId="8" r:id="rId5"/>
    <sheet name="Data - FLE 1001 to 2000" sheetId="16" r:id="rId6"/>
    <sheet name="FLE 1001 to 2000" sheetId="9" r:id="rId7"/>
    <sheet name="Data - FLE 2001 to 5000" sheetId="17" r:id="rId8"/>
    <sheet name="FLE 2001 to 5000" sheetId="10" r:id="rId9"/>
    <sheet name="Data - FLE Above 5000" sheetId="18" r:id="rId10"/>
    <sheet name="FLE Above 5000" sheetId="11" r:id="rId11"/>
  </sheets>
  <calcPr calcId="152511"/>
</workbook>
</file>

<file path=xl/calcChain.xml><?xml version="1.0" encoding="utf-8"?>
<calcChain xmlns="http://schemas.openxmlformats.org/spreadsheetml/2006/main">
  <c r="W3" i="14" l="1"/>
  <c r="W4" i="14"/>
  <c r="W5" i="14"/>
  <c r="W6" i="14"/>
  <c r="W7" i="14"/>
  <c r="W8" i="14"/>
  <c r="W9" i="14"/>
  <c r="W10" i="14"/>
  <c r="W11" i="14"/>
  <c r="W12" i="14"/>
  <c r="W13" i="14"/>
  <c r="W14" i="14"/>
  <c r="W15" i="14"/>
  <c r="W16" i="14"/>
  <c r="W17" i="14"/>
  <c r="W18" i="14"/>
  <c r="BJ2" i="1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A18" i="18" l="1"/>
  <c r="A18" i="17"/>
  <c r="A18" i="16"/>
  <c r="A18" i="15"/>
  <c r="A18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X18" i="14"/>
  <c r="Y18" i="14"/>
  <c r="AD18" i="1"/>
  <c r="B18" i="15" s="1"/>
  <c r="AE18" i="1"/>
  <c r="C18" i="15" s="1"/>
  <c r="AF18" i="1"/>
  <c r="D18" i="15" s="1"/>
  <c r="AG18" i="1"/>
  <c r="E18" i="15" s="1"/>
  <c r="AH18" i="1"/>
  <c r="AI18" i="1"/>
  <c r="F18" i="15" s="1"/>
  <c r="AJ18" i="1"/>
  <c r="AK18" i="1"/>
  <c r="H18" i="15" s="1"/>
  <c r="AO18" i="1"/>
  <c r="B18" i="16" s="1"/>
  <c r="AP18" i="1"/>
  <c r="C18" i="16" s="1"/>
  <c r="AQ18" i="1"/>
  <c r="D18" i="16" s="1"/>
  <c r="AR18" i="1"/>
  <c r="E18" i="16" s="1"/>
  <c r="AS18" i="1"/>
  <c r="F18" i="16" s="1"/>
  <c r="AW18" i="1"/>
  <c r="AX18" i="1"/>
  <c r="C18" i="17" s="1"/>
  <c r="AY18" i="1"/>
  <c r="D18" i="17" s="1"/>
  <c r="AZ18" i="1"/>
  <c r="E18" i="17" s="1"/>
  <c r="BD18" i="1"/>
  <c r="B18" i="18" s="1"/>
  <c r="BE18" i="1"/>
  <c r="C18" i="18" s="1"/>
  <c r="BF18" i="1"/>
  <c r="D18" i="18" s="1"/>
  <c r="BG18" i="1"/>
  <c r="E18" i="18" s="1"/>
  <c r="BH18" i="1"/>
  <c r="F18" i="18" s="1"/>
  <c r="BI18" i="1"/>
  <c r="G18" i="18" s="1"/>
  <c r="BK18" i="1"/>
  <c r="H18" i="18" s="1"/>
  <c r="AA18" i="1"/>
  <c r="Z18" i="14" s="1"/>
  <c r="AT18" i="1" l="1"/>
  <c r="G18" i="16" s="1"/>
  <c r="BA18" i="1"/>
  <c r="F18" i="17" s="1"/>
  <c r="AL18" i="1"/>
  <c r="I18" i="15" s="1"/>
  <c r="G18" i="15"/>
  <c r="BL18" i="1"/>
  <c r="I18" i="18" s="1"/>
  <c r="B18" i="17"/>
  <c r="A4" i="16"/>
  <c r="B4" i="16"/>
  <c r="C4" i="16"/>
  <c r="D4" i="16"/>
  <c r="E4" i="16"/>
  <c r="F4" i="16"/>
  <c r="G4" i="16"/>
  <c r="A5" i="16"/>
  <c r="B5" i="16"/>
  <c r="C5" i="16"/>
  <c r="D5" i="16"/>
  <c r="E5" i="16"/>
  <c r="F5" i="16"/>
  <c r="G5" i="16"/>
  <c r="A6" i="16"/>
  <c r="B6" i="16"/>
  <c r="C6" i="16"/>
  <c r="D6" i="16"/>
  <c r="E6" i="16"/>
  <c r="F6" i="16"/>
  <c r="G6" i="16"/>
  <c r="A7" i="16"/>
  <c r="B7" i="16"/>
  <c r="C7" i="16"/>
  <c r="D7" i="16"/>
  <c r="E7" i="16"/>
  <c r="F7" i="16"/>
  <c r="G7" i="16"/>
  <c r="A8" i="16"/>
  <c r="B8" i="16"/>
  <c r="C8" i="16"/>
  <c r="D8" i="16"/>
  <c r="E8" i="16"/>
  <c r="F8" i="16"/>
  <c r="G8" i="16"/>
  <c r="A9" i="16"/>
  <c r="B9" i="16"/>
  <c r="C9" i="16"/>
  <c r="D9" i="16"/>
  <c r="E9" i="16"/>
  <c r="F9" i="16"/>
  <c r="G9" i="16"/>
  <c r="A10" i="16"/>
  <c r="B10" i="16"/>
  <c r="C10" i="16"/>
  <c r="D10" i="16"/>
  <c r="E10" i="16"/>
  <c r="F10" i="16"/>
  <c r="G10" i="16"/>
  <c r="A11" i="16"/>
  <c r="B11" i="16"/>
  <c r="C11" i="16"/>
  <c r="D11" i="16"/>
  <c r="E11" i="16"/>
  <c r="F11" i="16"/>
  <c r="G11" i="16"/>
  <c r="A12" i="16"/>
  <c r="B12" i="16"/>
  <c r="C12" i="16"/>
  <c r="D12" i="16"/>
  <c r="E12" i="16"/>
  <c r="F12" i="16"/>
  <c r="G12" i="16"/>
  <c r="A13" i="16"/>
  <c r="B13" i="16"/>
  <c r="C13" i="16"/>
  <c r="D13" i="16"/>
  <c r="E13" i="16"/>
  <c r="F13" i="16"/>
  <c r="G13" i="16"/>
  <c r="A14" i="16"/>
  <c r="B14" i="16"/>
  <c r="C14" i="16"/>
  <c r="D14" i="16"/>
  <c r="E14" i="16"/>
  <c r="F14" i="16"/>
  <c r="G14" i="16"/>
  <c r="A15" i="16"/>
  <c r="B15" i="16"/>
  <c r="C15" i="16"/>
  <c r="D15" i="16"/>
  <c r="E15" i="16"/>
  <c r="F15" i="16"/>
  <c r="G15" i="16"/>
  <c r="A16" i="16"/>
  <c r="B16" i="16"/>
  <c r="C16" i="16"/>
  <c r="D16" i="16"/>
  <c r="E16" i="16"/>
  <c r="F16" i="16"/>
  <c r="G16" i="16"/>
  <c r="A17" i="16"/>
  <c r="B17" i="16"/>
  <c r="C17" i="16"/>
  <c r="D17" i="16"/>
  <c r="E17" i="16"/>
  <c r="F17" i="16"/>
  <c r="G17" i="16"/>
  <c r="B3" i="16"/>
  <c r="C3" i="16"/>
  <c r="D3" i="16"/>
  <c r="E3" i="16"/>
  <c r="F3" i="16"/>
  <c r="G3" i="16"/>
  <c r="A3" i="16"/>
  <c r="G5" i="18" l="1"/>
  <c r="H6" i="18"/>
  <c r="C8" i="18"/>
  <c r="F8" i="18"/>
  <c r="G9" i="18"/>
  <c r="E10" i="18"/>
  <c r="H10" i="18"/>
  <c r="F11" i="18"/>
  <c r="B12" i="18"/>
  <c r="G13" i="18"/>
  <c r="H14" i="18"/>
  <c r="B15" i="18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3" i="18"/>
  <c r="E7" i="17"/>
  <c r="C14" i="17"/>
  <c r="B15" i="17"/>
  <c r="D17" i="17"/>
  <c r="A17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3" i="17"/>
  <c r="E17" i="15"/>
  <c r="E15" i="15"/>
  <c r="E14" i="15"/>
  <c r="G9" i="15"/>
  <c r="E7" i="15"/>
  <c r="E4" i="15"/>
  <c r="B6" i="15"/>
  <c r="B14" i="15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3" i="15"/>
  <c r="X4" i="14"/>
  <c r="Y4" i="14"/>
  <c r="X5" i="14"/>
  <c r="Y5" i="14"/>
  <c r="X6" i="14"/>
  <c r="Y6" i="14"/>
  <c r="X7" i="14"/>
  <c r="Y7" i="14"/>
  <c r="X8" i="14"/>
  <c r="Y8" i="14"/>
  <c r="X9" i="14"/>
  <c r="Y9" i="14"/>
  <c r="X10" i="14"/>
  <c r="Y10" i="14"/>
  <c r="X11" i="14"/>
  <c r="Y11" i="14"/>
  <c r="X12" i="14"/>
  <c r="Y12" i="14"/>
  <c r="X13" i="14"/>
  <c r="Y13" i="14"/>
  <c r="X14" i="14"/>
  <c r="Y14" i="14"/>
  <c r="X15" i="14"/>
  <c r="Y15" i="14"/>
  <c r="X16" i="14"/>
  <c r="Y16" i="14"/>
  <c r="X17" i="14"/>
  <c r="Y17" i="14"/>
  <c r="Y3" i="14"/>
  <c r="X3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3" i="14"/>
  <c r="BD3" i="1"/>
  <c r="BE3" i="1"/>
  <c r="C3" i="18" s="1"/>
  <c r="BF3" i="1"/>
  <c r="D3" i="18" s="1"/>
  <c r="BG3" i="1"/>
  <c r="E3" i="18" s="1"/>
  <c r="BH3" i="1"/>
  <c r="F3" i="18" s="1"/>
  <c r="BI3" i="1"/>
  <c r="G3" i="18" s="1"/>
  <c r="BK3" i="1"/>
  <c r="H3" i="18" s="1"/>
  <c r="BD4" i="1"/>
  <c r="B4" i="18" s="1"/>
  <c r="BE4" i="1"/>
  <c r="C4" i="18" s="1"/>
  <c r="BF4" i="1"/>
  <c r="D4" i="18" s="1"/>
  <c r="BG4" i="1"/>
  <c r="E4" i="18" s="1"/>
  <c r="BH4" i="1"/>
  <c r="F4" i="18" s="1"/>
  <c r="BI4" i="1"/>
  <c r="G4" i="18" s="1"/>
  <c r="BK4" i="1"/>
  <c r="H4" i="18" s="1"/>
  <c r="BD5" i="1"/>
  <c r="BE5" i="1"/>
  <c r="C5" i="18" s="1"/>
  <c r="BF5" i="1"/>
  <c r="D5" i="18" s="1"/>
  <c r="BG5" i="1"/>
  <c r="E5" i="18" s="1"/>
  <c r="BH5" i="1"/>
  <c r="F5" i="18" s="1"/>
  <c r="BI5" i="1"/>
  <c r="BK5" i="1"/>
  <c r="H5" i="18" s="1"/>
  <c r="BD6" i="1"/>
  <c r="B6" i="18" s="1"/>
  <c r="BE6" i="1"/>
  <c r="C6" i="18" s="1"/>
  <c r="BF6" i="1"/>
  <c r="D6" i="18" s="1"/>
  <c r="BG6" i="1"/>
  <c r="E6" i="18" s="1"/>
  <c r="BH6" i="1"/>
  <c r="F6" i="18" s="1"/>
  <c r="BI6" i="1"/>
  <c r="G6" i="18" s="1"/>
  <c r="BK6" i="1"/>
  <c r="BD7" i="1"/>
  <c r="B7" i="18" s="1"/>
  <c r="BE7" i="1"/>
  <c r="C7" i="18" s="1"/>
  <c r="BF7" i="1"/>
  <c r="D7" i="18" s="1"/>
  <c r="BG7" i="1"/>
  <c r="E7" i="18" s="1"/>
  <c r="BH7" i="1"/>
  <c r="F7" i="18" s="1"/>
  <c r="BI7" i="1"/>
  <c r="G7" i="18" s="1"/>
  <c r="BK7" i="1"/>
  <c r="H7" i="18" s="1"/>
  <c r="BD8" i="1"/>
  <c r="B8" i="18" s="1"/>
  <c r="BE8" i="1"/>
  <c r="BF8" i="1"/>
  <c r="D8" i="18" s="1"/>
  <c r="BG8" i="1"/>
  <c r="E8" i="18" s="1"/>
  <c r="BH8" i="1"/>
  <c r="BI8" i="1"/>
  <c r="G8" i="18" s="1"/>
  <c r="BK8" i="1"/>
  <c r="H8" i="18" s="1"/>
  <c r="BD9" i="1"/>
  <c r="BE9" i="1"/>
  <c r="C9" i="18" s="1"/>
  <c r="BF9" i="1"/>
  <c r="D9" i="18" s="1"/>
  <c r="BG9" i="1"/>
  <c r="E9" i="18" s="1"/>
  <c r="BH9" i="1"/>
  <c r="F9" i="18" s="1"/>
  <c r="BI9" i="1"/>
  <c r="BK9" i="1"/>
  <c r="H9" i="18" s="1"/>
  <c r="BD10" i="1"/>
  <c r="BE10" i="1"/>
  <c r="C10" i="18" s="1"/>
  <c r="BF10" i="1"/>
  <c r="D10" i="18" s="1"/>
  <c r="BG10" i="1"/>
  <c r="BH10" i="1"/>
  <c r="F10" i="18" s="1"/>
  <c r="BI10" i="1"/>
  <c r="G10" i="18" s="1"/>
  <c r="BK10" i="1"/>
  <c r="BD11" i="1"/>
  <c r="B11" i="18" s="1"/>
  <c r="BE11" i="1"/>
  <c r="C11" i="18" s="1"/>
  <c r="BF11" i="1"/>
  <c r="D11" i="18" s="1"/>
  <c r="BG11" i="1"/>
  <c r="E11" i="18" s="1"/>
  <c r="BH11" i="1"/>
  <c r="BI11" i="1"/>
  <c r="G11" i="18" s="1"/>
  <c r="BK11" i="1"/>
  <c r="H11" i="18" s="1"/>
  <c r="BD12" i="1"/>
  <c r="BE12" i="1"/>
  <c r="C12" i="18" s="1"/>
  <c r="BF12" i="1"/>
  <c r="D12" i="18" s="1"/>
  <c r="BG12" i="1"/>
  <c r="E12" i="18" s="1"/>
  <c r="BH12" i="1"/>
  <c r="F12" i="18" s="1"/>
  <c r="BI12" i="1"/>
  <c r="G12" i="18" s="1"/>
  <c r="BK12" i="1"/>
  <c r="H12" i="18" s="1"/>
  <c r="BD13" i="1"/>
  <c r="BE13" i="1"/>
  <c r="C13" i="18" s="1"/>
  <c r="BF13" i="1"/>
  <c r="D13" i="18" s="1"/>
  <c r="BG13" i="1"/>
  <c r="E13" i="18" s="1"/>
  <c r="BH13" i="1"/>
  <c r="F13" i="18" s="1"/>
  <c r="BI13" i="1"/>
  <c r="BK13" i="1"/>
  <c r="H13" i="18" s="1"/>
  <c r="BD14" i="1"/>
  <c r="B14" i="18" s="1"/>
  <c r="BE14" i="1"/>
  <c r="C14" i="18" s="1"/>
  <c r="BF14" i="1"/>
  <c r="D14" i="18" s="1"/>
  <c r="BG14" i="1"/>
  <c r="E14" i="18" s="1"/>
  <c r="BH14" i="1"/>
  <c r="F14" i="18" s="1"/>
  <c r="BI14" i="1"/>
  <c r="G14" i="18" s="1"/>
  <c r="BK14" i="1"/>
  <c r="BD15" i="1"/>
  <c r="BE15" i="1"/>
  <c r="C15" i="18" s="1"/>
  <c r="BF15" i="1"/>
  <c r="D15" i="18" s="1"/>
  <c r="BG15" i="1"/>
  <c r="E15" i="18" s="1"/>
  <c r="BH15" i="1"/>
  <c r="F15" i="18" s="1"/>
  <c r="BI15" i="1"/>
  <c r="G15" i="18" s="1"/>
  <c r="BK15" i="1"/>
  <c r="H15" i="18" s="1"/>
  <c r="BD16" i="1"/>
  <c r="B16" i="18" s="1"/>
  <c r="BE16" i="1"/>
  <c r="C16" i="18" s="1"/>
  <c r="BF16" i="1"/>
  <c r="D16" i="18" s="1"/>
  <c r="BG16" i="1"/>
  <c r="E16" i="18" s="1"/>
  <c r="BH16" i="1"/>
  <c r="F16" i="18" s="1"/>
  <c r="BI16" i="1"/>
  <c r="G16" i="18" s="1"/>
  <c r="BK16" i="1"/>
  <c r="H16" i="18" s="1"/>
  <c r="BD17" i="1"/>
  <c r="BE17" i="1"/>
  <c r="C17" i="18" s="1"/>
  <c r="BF17" i="1"/>
  <c r="D17" i="18" s="1"/>
  <c r="BG17" i="1"/>
  <c r="E17" i="18" s="1"/>
  <c r="BH17" i="1"/>
  <c r="F17" i="18" s="1"/>
  <c r="BI17" i="1"/>
  <c r="G17" i="18" s="1"/>
  <c r="BK17" i="1"/>
  <c r="H17" i="18" s="1"/>
  <c r="AW3" i="1"/>
  <c r="B3" i="17" s="1"/>
  <c r="AX3" i="1"/>
  <c r="AY3" i="1"/>
  <c r="D3" i="17" s="1"/>
  <c r="AZ3" i="1"/>
  <c r="AW4" i="1"/>
  <c r="B4" i="17" s="1"/>
  <c r="AX4" i="1"/>
  <c r="C4" i="17" s="1"/>
  <c r="AY4" i="1"/>
  <c r="AZ4" i="1"/>
  <c r="AW5" i="1"/>
  <c r="B5" i="17" s="1"/>
  <c r="AX5" i="1"/>
  <c r="AY5" i="1"/>
  <c r="D5" i="17" s="1"/>
  <c r="AZ5" i="1"/>
  <c r="E5" i="17" s="1"/>
  <c r="AW6" i="1"/>
  <c r="AX6" i="1"/>
  <c r="AY6" i="1"/>
  <c r="D6" i="17" s="1"/>
  <c r="AZ6" i="1"/>
  <c r="E6" i="17" s="1"/>
  <c r="AW7" i="1"/>
  <c r="AX7" i="1"/>
  <c r="C7" i="17" s="1"/>
  <c r="AY7" i="1"/>
  <c r="AZ7" i="1"/>
  <c r="AW8" i="1"/>
  <c r="B8" i="17" s="1"/>
  <c r="AX8" i="1"/>
  <c r="C8" i="17" s="1"/>
  <c r="AY8" i="1"/>
  <c r="AZ8" i="1"/>
  <c r="AW9" i="1"/>
  <c r="B9" i="17" s="1"/>
  <c r="AX9" i="1"/>
  <c r="AY9" i="1"/>
  <c r="AZ9" i="1"/>
  <c r="E9" i="17" s="1"/>
  <c r="AW10" i="1"/>
  <c r="AX10" i="1"/>
  <c r="AY10" i="1"/>
  <c r="D10" i="17" s="1"/>
  <c r="AZ10" i="1"/>
  <c r="E10" i="17" s="1"/>
  <c r="AW11" i="1"/>
  <c r="B11" i="17" s="1"/>
  <c r="AX11" i="1"/>
  <c r="C11" i="17" s="1"/>
  <c r="AY11" i="1"/>
  <c r="D11" i="17" s="1"/>
  <c r="AZ11" i="1"/>
  <c r="AW12" i="1"/>
  <c r="B12" i="17" s="1"/>
  <c r="AX12" i="1"/>
  <c r="C12" i="17" s="1"/>
  <c r="AY12" i="1"/>
  <c r="AZ12" i="1"/>
  <c r="AW13" i="1"/>
  <c r="B13" i="17" s="1"/>
  <c r="AX13" i="1"/>
  <c r="AY13" i="1"/>
  <c r="AZ13" i="1"/>
  <c r="E13" i="17" s="1"/>
  <c r="AW14" i="1"/>
  <c r="AX14" i="1"/>
  <c r="AY14" i="1"/>
  <c r="D14" i="17" s="1"/>
  <c r="AZ14" i="1"/>
  <c r="E14" i="17" s="1"/>
  <c r="AW15" i="1"/>
  <c r="BA15" i="1" s="1"/>
  <c r="AX15" i="1"/>
  <c r="C15" i="17" s="1"/>
  <c r="AY15" i="1"/>
  <c r="AZ15" i="1"/>
  <c r="AW16" i="1"/>
  <c r="B16" i="17" s="1"/>
  <c r="AX16" i="1"/>
  <c r="C16" i="17" s="1"/>
  <c r="AY16" i="1"/>
  <c r="AZ16" i="1"/>
  <c r="E16" i="17" s="1"/>
  <c r="AW17" i="1"/>
  <c r="B17" i="17" s="1"/>
  <c r="AX17" i="1"/>
  <c r="C17" i="17" s="1"/>
  <c r="AY17" i="1"/>
  <c r="AZ17" i="1"/>
  <c r="E17" i="17" s="1"/>
  <c r="AO3" i="1"/>
  <c r="AP3" i="1"/>
  <c r="AQ3" i="1"/>
  <c r="AR3" i="1"/>
  <c r="AS3" i="1"/>
  <c r="AO4" i="1"/>
  <c r="AP4" i="1"/>
  <c r="AQ4" i="1"/>
  <c r="AR4" i="1"/>
  <c r="AS4" i="1"/>
  <c r="AO5" i="1"/>
  <c r="AP5" i="1"/>
  <c r="AQ5" i="1"/>
  <c r="AR5" i="1"/>
  <c r="AS5" i="1"/>
  <c r="AO6" i="1"/>
  <c r="AP6" i="1"/>
  <c r="AQ6" i="1"/>
  <c r="AR6" i="1"/>
  <c r="AS6" i="1"/>
  <c r="AO7" i="1"/>
  <c r="AP7" i="1"/>
  <c r="AQ7" i="1"/>
  <c r="AR7" i="1"/>
  <c r="AS7" i="1"/>
  <c r="AO8" i="1"/>
  <c r="AP8" i="1"/>
  <c r="AQ8" i="1"/>
  <c r="AR8" i="1"/>
  <c r="AS8" i="1"/>
  <c r="AO9" i="1"/>
  <c r="AP9" i="1"/>
  <c r="AQ9" i="1"/>
  <c r="AR9" i="1"/>
  <c r="AS9" i="1"/>
  <c r="AO10" i="1"/>
  <c r="AP10" i="1"/>
  <c r="AQ10" i="1"/>
  <c r="AR10" i="1"/>
  <c r="AS10" i="1"/>
  <c r="AO11" i="1"/>
  <c r="AP11" i="1"/>
  <c r="AQ11" i="1"/>
  <c r="AR11" i="1"/>
  <c r="AS11" i="1"/>
  <c r="AO12" i="1"/>
  <c r="AP12" i="1"/>
  <c r="AQ12" i="1"/>
  <c r="AR12" i="1"/>
  <c r="AS12" i="1"/>
  <c r="AO13" i="1"/>
  <c r="AP13" i="1"/>
  <c r="AQ13" i="1"/>
  <c r="AR13" i="1"/>
  <c r="AS13" i="1"/>
  <c r="AO14" i="1"/>
  <c r="AP14" i="1"/>
  <c r="AQ14" i="1"/>
  <c r="AR14" i="1"/>
  <c r="AS14" i="1"/>
  <c r="AO15" i="1"/>
  <c r="AP15" i="1"/>
  <c r="AQ15" i="1"/>
  <c r="AR15" i="1"/>
  <c r="AS15" i="1"/>
  <c r="AO16" i="1"/>
  <c r="AP16" i="1"/>
  <c r="AQ16" i="1"/>
  <c r="AR16" i="1"/>
  <c r="AS16" i="1"/>
  <c r="AO17" i="1"/>
  <c r="AP17" i="1"/>
  <c r="AQ17" i="1"/>
  <c r="AR17" i="1"/>
  <c r="AS17" i="1"/>
  <c r="AE3" i="1"/>
  <c r="C3" i="15" s="1"/>
  <c r="AF3" i="1"/>
  <c r="D3" i="15" s="1"/>
  <c r="AG3" i="1"/>
  <c r="E3" i="15" s="1"/>
  <c r="AH3" i="1"/>
  <c r="AI3" i="1"/>
  <c r="F3" i="15" s="1"/>
  <c r="AJ3" i="1"/>
  <c r="G3" i="15" s="1"/>
  <c r="AK3" i="1"/>
  <c r="H3" i="15" s="1"/>
  <c r="AE4" i="1"/>
  <c r="C4" i="15" s="1"/>
  <c r="AF4" i="1"/>
  <c r="D4" i="15" s="1"/>
  <c r="AG4" i="1"/>
  <c r="AH4" i="1"/>
  <c r="AI4" i="1"/>
  <c r="F4" i="15" s="1"/>
  <c r="AJ4" i="1"/>
  <c r="G4" i="15" s="1"/>
  <c r="AK4" i="1"/>
  <c r="H4" i="15" s="1"/>
  <c r="AE5" i="1"/>
  <c r="C5" i="15" s="1"/>
  <c r="AF5" i="1"/>
  <c r="D5" i="15" s="1"/>
  <c r="AG5" i="1"/>
  <c r="E5" i="15" s="1"/>
  <c r="AH5" i="1"/>
  <c r="AI5" i="1"/>
  <c r="F5" i="15" s="1"/>
  <c r="AJ5" i="1"/>
  <c r="G5" i="15" s="1"/>
  <c r="AK5" i="1"/>
  <c r="H5" i="15" s="1"/>
  <c r="AE6" i="1"/>
  <c r="C6" i="15" s="1"/>
  <c r="AF6" i="1"/>
  <c r="D6" i="15" s="1"/>
  <c r="AG6" i="1"/>
  <c r="E6" i="15" s="1"/>
  <c r="AH6" i="1"/>
  <c r="AI6" i="1"/>
  <c r="F6" i="15" s="1"/>
  <c r="AJ6" i="1"/>
  <c r="G6" i="15" s="1"/>
  <c r="AK6" i="1"/>
  <c r="H6" i="15" s="1"/>
  <c r="AE7" i="1"/>
  <c r="C7" i="15" s="1"/>
  <c r="AF7" i="1"/>
  <c r="D7" i="15" s="1"/>
  <c r="AG7" i="1"/>
  <c r="AH7" i="1"/>
  <c r="AI7" i="1"/>
  <c r="F7" i="15" s="1"/>
  <c r="AJ7" i="1"/>
  <c r="G7" i="15" s="1"/>
  <c r="AK7" i="1"/>
  <c r="H7" i="15" s="1"/>
  <c r="AE8" i="1"/>
  <c r="C8" i="15" s="1"/>
  <c r="AF8" i="1"/>
  <c r="D8" i="15" s="1"/>
  <c r="AG8" i="1"/>
  <c r="E8" i="15" s="1"/>
  <c r="AH8" i="1"/>
  <c r="AI8" i="1"/>
  <c r="F8" i="15" s="1"/>
  <c r="AJ8" i="1"/>
  <c r="G8" i="15" s="1"/>
  <c r="AK8" i="1"/>
  <c r="H8" i="15" s="1"/>
  <c r="AE9" i="1"/>
  <c r="C9" i="15" s="1"/>
  <c r="AF9" i="1"/>
  <c r="D9" i="15" s="1"/>
  <c r="AG9" i="1"/>
  <c r="E9" i="15" s="1"/>
  <c r="AH9" i="1"/>
  <c r="AI9" i="1"/>
  <c r="F9" i="15" s="1"/>
  <c r="AJ9" i="1"/>
  <c r="AK9" i="1"/>
  <c r="H9" i="15" s="1"/>
  <c r="AE10" i="1"/>
  <c r="C10" i="15" s="1"/>
  <c r="AF10" i="1"/>
  <c r="D10" i="15" s="1"/>
  <c r="AG10" i="1"/>
  <c r="E10" i="15" s="1"/>
  <c r="AH10" i="1"/>
  <c r="AI10" i="1"/>
  <c r="F10" i="15" s="1"/>
  <c r="AJ10" i="1"/>
  <c r="G10" i="15" s="1"/>
  <c r="AK10" i="1"/>
  <c r="H10" i="15" s="1"/>
  <c r="AE11" i="1"/>
  <c r="C11" i="15" s="1"/>
  <c r="AF11" i="1"/>
  <c r="D11" i="15" s="1"/>
  <c r="AG11" i="1"/>
  <c r="E11" i="15" s="1"/>
  <c r="AH11" i="1"/>
  <c r="AI11" i="1"/>
  <c r="F11" i="15" s="1"/>
  <c r="AJ11" i="1"/>
  <c r="AK11" i="1"/>
  <c r="H11" i="15" s="1"/>
  <c r="AE12" i="1"/>
  <c r="C12" i="15" s="1"/>
  <c r="AF12" i="1"/>
  <c r="D12" i="15" s="1"/>
  <c r="AG12" i="1"/>
  <c r="E12" i="15" s="1"/>
  <c r="AH12" i="1"/>
  <c r="AI12" i="1"/>
  <c r="F12" i="15" s="1"/>
  <c r="AJ12" i="1"/>
  <c r="G12" i="15" s="1"/>
  <c r="AK12" i="1"/>
  <c r="H12" i="15" s="1"/>
  <c r="AE13" i="1"/>
  <c r="C13" i="15" s="1"/>
  <c r="AF13" i="1"/>
  <c r="D13" i="15" s="1"/>
  <c r="AG13" i="1"/>
  <c r="E13" i="15" s="1"/>
  <c r="AH13" i="1"/>
  <c r="AI13" i="1"/>
  <c r="F13" i="15" s="1"/>
  <c r="AJ13" i="1"/>
  <c r="G13" i="15" s="1"/>
  <c r="AK13" i="1"/>
  <c r="H13" i="15" s="1"/>
  <c r="AE14" i="1"/>
  <c r="C14" i="15" s="1"/>
  <c r="AF14" i="1"/>
  <c r="D14" i="15" s="1"/>
  <c r="AG14" i="1"/>
  <c r="AH14" i="1"/>
  <c r="AI14" i="1"/>
  <c r="F14" i="15" s="1"/>
  <c r="AJ14" i="1"/>
  <c r="G14" i="15" s="1"/>
  <c r="AK14" i="1"/>
  <c r="H14" i="15" s="1"/>
  <c r="AE15" i="1"/>
  <c r="C15" i="15" s="1"/>
  <c r="AF15" i="1"/>
  <c r="D15" i="15" s="1"/>
  <c r="AG15" i="1"/>
  <c r="AH15" i="1"/>
  <c r="AI15" i="1"/>
  <c r="F15" i="15" s="1"/>
  <c r="AJ15" i="1"/>
  <c r="G15" i="15" s="1"/>
  <c r="AK15" i="1"/>
  <c r="H15" i="15" s="1"/>
  <c r="AE16" i="1"/>
  <c r="C16" i="15" s="1"/>
  <c r="AF16" i="1"/>
  <c r="D16" i="15" s="1"/>
  <c r="AG16" i="1"/>
  <c r="E16" i="15" s="1"/>
  <c r="AH16" i="1"/>
  <c r="AI16" i="1"/>
  <c r="F16" i="15" s="1"/>
  <c r="AJ16" i="1"/>
  <c r="G16" i="15" s="1"/>
  <c r="AK16" i="1"/>
  <c r="H16" i="15" s="1"/>
  <c r="AE17" i="1"/>
  <c r="C17" i="15" s="1"/>
  <c r="AF17" i="1"/>
  <c r="D17" i="15" s="1"/>
  <c r="AG17" i="1"/>
  <c r="AH17" i="1"/>
  <c r="AI17" i="1"/>
  <c r="F17" i="15" s="1"/>
  <c r="AJ17" i="1"/>
  <c r="G17" i="15" s="1"/>
  <c r="AK17" i="1"/>
  <c r="H17" i="15" s="1"/>
  <c r="AD3" i="1"/>
  <c r="B3" i="15" s="1"/>
  <c r="AD4" i="1"/>
  <c r="AD5" i="1"/>
  <c r="B5" i="15" s="1"/>
  <c r="AD6" i="1"/>
  <c r="AD7" i="1"/>
  <c r="B7" i="15" s="1"/>
  <c r="AD8" i="1"/>
  <c r="AD9" i="1"/>
  <c r="B9" i="15" s="1"/>
  <c r="AD10" i="1"/>
  <c r="AD11" i="1"/>
  <c r="B11" i="15" s="1"/>
  <c r="AD12" i="1"/>
  <c r="B12" i="15" s="1"/>
  <c r="AD13" i="1"/>
  <c r="B13" i="15" s="1"/>
  <c r="AD14" i="1"/>
  <c r="AD15" i="1"/>
  <c r="B15" i="15" s="1"/>
  <c r="AD16" i="1"/>
  <c r="AD17" i="1"/>
  <c r="B17" i="15" s="1"/>
  <c r="E3" i="17" l="1"/>
  <c r="AT16" i="1"/>
  <c r="BA17" i="1"/>
  <c r="AT17" i="1"/>
  <c r="E11" i="17"/>
  <c r="E15" i="17"/>
  <c r="D15" i="17"/>
  <c r="D8" i="17"/>
  <c r="AL10" i="1"/>
  <c r="I10" i="15" s="1"/>
  <c r="AT13" i="1"/>
  <c r="AT10" i="1"/>
  <c r="AT8" i="1"/>
  <c r="AT5" i="1"/>
  <c r="D13" i="17"/>
  <c r="D12" i="17"/>
  <c r="D7" i="17"/>
  <c r="B7" i="17"/>
  <c r="D9" i="17"/>
  <c r="C9" i="17"/>
  <c r="AL11" i="1"/>
  <c r="I11" i="15" s="1"/>
  <c r="AT14" i="1"/>
  <c r="AT9" i="1"/>
  <c r="AT3" i="1"/>
  <c r="BA9" i="1"/>
  <c r="D16" i="17"/>
  <c r="AT11" i="1"/>
  <c r="AT6" i="1"/>
  <c r="BA5" i="1"/>
  <c r="F5" i="17" s="1"/>
  <c r="C10" i="17"/>
  <c r="D4" i="17"/>
  <c r="BA14" i="1"/>
  <c r="BA10" i="1"/>
  <c r="B10" i="17"/>
  <c r="BA6" i="1"/>
  <c r="AL14" i="1"/>
  <c r="I14" i="15" s="1"/>
  <c r="BL3" i="1"/>
  <c r="I3" i="18" s="1"/>
  <c r="AL3" i="1"/>
  <c r="I3" i="15" s="1"/>
  <c r="AL6" i="1"/>
  <c r="I6" i="15" s="1"/>
  <c r="BL12" i="1"/>
  <c r="I12" i="18" s="1"/>
  <c r="E12" i="17"/>
  <c r="B6" i="17"/>
  <c r="AL17" i="1"/>
  <c r="I17" i="15" s="1"/>
  <c r="BA8" i="1"/>
  <c r="BL11" i="1"/>
  <c r="I11" i="18" s="1"/>
  <c r="G11" i="15"/>
  <c r="F15" i="17"/>
  <c r="E8" i="17"/>
  <c r="B16" i="15"/>
  <c r="AL16" i="1"/>
  <c r="I16" i="15" s="1"/>
  <c r="B8" i="15"/>
  <c r="AL8" i="1"/>
  <c r="I8" i="15" s="1"/>
  <c r="BL13" i="1"/>
  <c r="I13" i="18" s="1"/>
  <c r="B13" i="18"/>
  <c r="BL5" i="1"/>
  <c r="I5" i="18" s="1"/>
  <c r="B5" i="18"/>
  <c r="AL15" i="1"/>
  <c r="I15" i="15" s="1"/>
  <c r="BA7" i="1"/>
  <c r="BL8" i="1"/>
  <c r="I8" i="18" s="1"/>
  <c r="B10" i="15"/>
  <c r="E4" i="17"/>
  <c r="B3" i="18"/>
  <c r="BL7" i="1"/>
  <c r="I7" i="18" s="1"/>
  <c r="BA4" i="1"/>
  <c r="AL13" i="1"/>
  <c r="I13" i="15" s="1"/>
  <c r="BL4" i="1"/>
  <c r="I4" i="18" s="1"/>
  <c r="AL4" i="1"/>
  <c r="I4" i="15" s="1"/>
  <c r="AT4" i="1"/>
  <c r="C13" i="17"/>
  <c r="C5" i="17"/>
  <c r="C3" i="17"/>
  <c r="BL17" i="1"/>
  <c r="I17" i="18" s="1"/>
  <c r="B17" i="18"/>
  <c r="AL9" i="1"/>
  <c r="I9" i="15" s="1"/>
  <c r="BA13" i="1"/>
  <c r="BL15" i="1"/>
  <c r="I15" i="18" s="1"/>
  <c r="B4" i="15"/>
  <c r="B14" i="17"/>
  <c r="BA16" i="1"/>
  <c r="BL6" i="1"/>
  <c r="I6" i="18" s="1"/>
  <c r="AL5" i="1"/>
  <c r="I5" i="15" s="1"/>
  <c r="BL16" i="1"/>
  <c r="I16" i="18" s="1"/>
  <c r="AL12" i="1"/>
  <c r="I12" i="15" s="1"/>
  <c r="AT12" i="1"/>
  <c r="BL9" i="1"/>
  <c r="I9" i="18" s="1"/>
  <c r="B9" i="18"/>
  <c r="AT15" i="1"/>
  <c r="AT7" i="1"/>
  <c r="BA11" i="1"/>
  <c r="BA3" i="1"/>
  <c r="B10" i="18"/>
  <c r="BL10" i="1"/>
  <c r="I10" i="18" s="1"/>
  <c r="AL7" i="1"/>
  <c r="I7" i="15" s="1"/>
  <c r="BA12" i="1"/>
  <c r="BL14" i="1"/>
  <c r="I14" i="18" s="1"/>
  <c r="C6" i="17"/>
  <c r="BD2" i="1"/>
  <c r="BK2" i="1"/>
  <c r="BI2" i="1"/>
  <c r="BH2" i="1"/>
  <c r="BG2" i="1"/>
  <c r="BF2" i="1"/>
  <c r="BE2" i="1"/>
  <c r="AZ2" i="1"/>
  <c r="AY2" i="1"/>
  <c r="AX2" i="1"/>
  <c r="AW2" i="1"/>
  <c r="AS2" i="1"/>
  <c r="AR2" i="1"/>
  <c r="AQ2" i="1"/>
  <c r="AP2" i="1"/>
  <c r="AO2" i="1"/>
  <c r="AK2" i="1"/>
  <c r="AJ2" i="1"/>
  <c r="AI2" i="1"/>
  <c r="AH2" i="1"/>
  <c r="AG2" i="1"/>
  <c r="AF2" i="1"/>
  <c r="AE2" i="1"/>
  <c r="AD2" i="1"/>
  <c r="AA17" i="1"/>
  <c r="Z17" i="14" s="1"/>
  <c r="AA4" i="1"/>
  <c r="Z4" i="14" s="1"/>
  <c r="AA5" i="1"/>
  <c r="Z5" i="14" s="1"/>
  <c r="AA6" i="1"/>
  <c r="Z6" i="14" s="1"/>
  <c r="AA7" i="1"/>
  <c r="Z7" i="14" s="1"/>
  <c r="AA8" i="1"/>
  <c r="Z8" i="14" s="1"/>
  <c r="AA9" i="1"/>
  <c r="Z9" i="14" s="1"/>
  <c r="AA10" i="1"/>
  <c r="Z10" i="14" s="1"/>
  <c r="AA11" i="1"/>
  <c r="Z11" i="14" s="1"/>
  <c r="AA12" i="1"/>
  <c r="Z12" i="14" s="1"/>
  <c r="AA13" i="1"/>
  <c r="Z13" i="14" s="1"/>
  <c r="AA14" i="1"/>
  <c r="Z14" i="14" s="1"/>
  <c r="AA15" i="1"/>
  <c r="Z15" i="14" s="1"/>
  <c r="AA16" i="1"/>
  <c r="Z16" i="14" s="1"/>
  <c r="AA3" i="1"/>
  <c r="Z3" i="14" s="1"/>
  <c r="F17" i="17" l="1"/>
  <c r="F9" i="17"/>
  <c r="F8" i="17"/>
  <c r="F12" i="17"/>
  <c r="F7" i="17"/>
  <c r="F6" i="17"/>
  <c r="F16" i="17"/>
  <c r="F14" i="17"/>
  <c r="F10" i="17"/>
  <c r="F3" i="17"/>
  <c r="F4" i="17"/>
  <c r="F11" i="17"/>
  <c r="F13" i="17"/>
</calcChain>
</file>

<file path=xl/sharedStrings.xml><?xml version="1.0" encoding="utf-8"?>
<sst xmlns="http://schemas.openxmlformats.org/spreadsheetml/2006/main" count="292" uniqueCount="53">
  <si>
    <t>1999 2000</t>
  </si>
  <si>
    <t>2000 2001</t>
  </si>
  <si>
    <t>2001 2002</t>
  </si>
  <si>
    <t>2002 2003</t>
  </si>
  <si>
    <t>2003 2004</t>
  </si>
  <si>
    <t>2004 2005</t>
  </si>
  <si>
    <t>2005 2006</t>
  </si>
  <si>
    <t>2006 2007</t>
  </si>
  <si>
    <t>2007 2008</t>
  </si>
  <si>
    <t xml:space="preserve">2008 2009 </t>
  </si>
  <si>
    <t>2009 2010</t>
  </si>
  <si>
    <t>2010 2011</t>
  </si>
  <si>
    <t>BCIT</t>
  </si>
  <si>
    <t>NAIT</t>
  </si>
  <si>
    <t>MacEwan University</t>
  </si>
  <si>
    <t>Average</t>
  </si>
  <si>
    <t>ACAD</t>
  </si>
  <si>
    <t>2011 2012</t>
  </si>
  <si>
    <t>Mount Royal University</t>
  </si>
  <si>
    <t>2012 2013</t>
  </si>
  <si>
    <t>Year/Institution</t>
  </si>
  <si>
    <t>2013 2014</t>
  </si>
  <si>
    <t>Ambrose University</t>
  </si>
  <si>
    <t>Bow Valley College</t>
  </si>
  <si>
    <t>Concordia University College</t>
  </si>
  <si>
    <t>Keyano College</t>
  </si>
  <si>
    <t>King's University</t>
  </si>
  <si>
    <t>Lakeland College</t>
  </si>
  <si>
    <t>Medicine Hat College</t>
  </si>
  <si>
    <t>Norquest College</t>
  </si>
  <si>
    <t>Northern Lakes College</t>
  </si>
  <si>
    <t>Olds College</t>
  </si>
  <si>
    <t>Paul D. Fleck Library &amp; Archives, The Banff Centre</t>
  </si>
  <si>
    <t>Portage College</t>
  </si>
  <si>
    <t>Saint Mary's University College</t>
  </si>
  <si>
    <t>University of Lethbridge</t>
  </si>
  <si>
    <t>FLE 1001-2000</t>
  </si>
  <si>
    <t>FLE Below 1001</t>
  </si>
  <si>
    <t>FLE 2001-5000</t>
  </si>
  <si>
    <t>Red Deer College</t>
  </si>
  <si>
    <t>SAIT Polytechnic</t>
  </si>
  <si>
    <t>Vanguard College (Northwest Bible)</t>
  </si>
  <si>
    <t>FLE Above 5000</t>
  </si>
  <si>
    <t>N/A</t>
  </si>
  <si>
    <t>Grand Prairie Regional College</t>
  </si>
  <si>
    <t>F.10 FLE Students Per Library Staff</t>
  </si>
  <si>
    <t>F.10 FLE Students Per Library Staff - FLE Below 1001</t>
  </si>
  <si>
    <t>F.10 FLE Students Per Library Staff - FLE 1001 to 2000</t>
  </si>
  <si>
    <t>F.10 FLE Students Per Library Staff - FLE 2001 to 5000</t>
  </si>
  <si>
    <t>F.10 FLE Students Per Library Staff - FLE Above 5000</t>
  </si>
  <si>
    <t>2014 2015</t>
  </si>
  <si>
    <t>Burman University</t>
  </si>
  <si>
    <t>University of Alberta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</si>
</sst>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NumberFormat="1" applyFont="1" applyBorder="1" applyAlignment="1">
      <alignment horizont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3" fontId="1" fillId="2" borderId="1" xfId="0" applyNumberFormat="1" applyFont="1" applyFill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4" fontId="4" fillId="0" borderId="5" xfId="0" applyNumberFormat="1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4" fontId="6" fillId="0" borderId="8" xfId="0" applyNumberFormat="1" applyFont="1" applyBorder="1" applyAlignment="1">
      <alignment horizontal="center" wrapText="1"/>
    </xf>
  </cellXfs>
  <cellStyles count="1">
    <cellStyle name="Normal" xfId="0" builtinId="0"/>
  </cellStyles>
  <dxfs count="84"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color rgb="FF9C0006"/>
      </font>
      <fill>
        <patternFill>
          <bgColor rgb="FF00B050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chartsheet" Target="chartsheets/sheet5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FLE Student per FTE Library Staff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Data!$B$3:$AA$3</c:f>
              <c:numCache>
                <c:formatCode>#,##0</c:formatCode>
                <c:ptCount val="25"/>
                <c:pt idx="0">
                  <c:v>117.14285714285714</c:v>
                </c:pt>
                <c:pt idx="1">
                  <c:v>0</c:v>
                </c:pt>
                <c:pt idx="2">
                  <c:v>279.61559285327559</c:v>
                </c:pt>
                <c:pt idx="3" formatCode="General">
                  <c:v>0</c:v>
                </c:pt>
                <c:pt idx="4">
                  <c:v>65.709090909090904</c:v>
                </c:pt>
                <c:pt idx="5" formatCode="General">
                  <c:v>0</c:v>
                </c:pt>
                <c:pt idx="6">
                  <c:v>87.109826589595372</c:v>
                </c:pt>
                <c:pt idx="7" formatCode="General">
                  <c:v>138.9</c:v>
                </c:pt>
                <c:pt idx="8">
                  <c:v>75.513428120063196</c:v>
                </c:pt>
                <c:pt idx="9">
                  <c:v>0</c:v>
                </c:pt>
                <c:pt idx="10">
                  <c:v>175.07972665148066</c:v>
                </c:pt>
                <c:pt idx="11">
                  <c:v>147.79874213836479</c:v>
                </c:pt>
                <c:pt idx="12">
                  <c:v>0</c:v>
                </c:pt>
                <c:pt idx="13">
                  <c:v>485.98173515981739</c:v>
                </c:pt>
                <c:pt idx="14">
                  <c:v>291.81034482758622</c:v>
                </c:pt>
                <c:pt idx="15">
                  <c:v>246</c:v>
                </c:pt>
                <c:pt idx="16" formatCode="General">
                  <c:v>0</c:v>
                </c:pt>
                <c:pt idx="17">
                  <c:v>184</c:v>
                </c:pt>
                <c:pt idx="18">
                  <c:v>0</c:v>
                </c:pt>
                <c:pt idx="19" formatCode="General">
                  <c:v>0</c:v>
                </c:pt>
                <c:pt idx="20">
                  <c:v>590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221.89702649170243</c:v>
                </c:pt>
              </c:numCache>
            </c:numRef>
          </c:val>
        </c:ser>
        <c:ser>
          <c:idx val="1"/>
          <c:order val="1"/>
          <c:tx>
            <c:strRef>
              <c:f>Data!$A$4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Data!$B$4:$AA$4</c:f>
              <c:numCache>
                <c:formatCode>#,##0</c:formatCode>
                <c:ptCount val="25"/>
                <c:pt idx="0" formatCode="General">
                  <c:v>105.875</c:v>
                </c:pt>
                <c:pt idx="1">
                  <c:v>38.490566037735853</c:v>
                </c:pt>
                <c:pt idx="2">
                  <c:v>279.61559285327559</c:v>
                </c:pt>
                <c:pt idx="3" formatCode="General">
                  <c:v>0</c:v>
                </c:pt>
                <c:pt idx="4">
                  <c:v>71.929824561403507</c:v>
                </c:pt>
                <c:pt idx="5" formatCode="General">
                  <c:v>0</c:v>
                </c:pt>
                <c:pt idx="6">
                  <c:v>88.218390804597703</c:v>
                </c:pt>
                <c:pt idx="7" formatCode="General">
                  <c:v>120.5</c:v>
                </c:pt>
                <c:pt idx="8">
                  <c:v>78.04107424960506</c:v>
                </c:pt>
                <c:pt idx="9">
                  <c:v>65.008705882352942</c:v>
                </c:pt>
                <c:pt idx="10">
                  <c:v>180.11086474501107</c:v>
                </c:pt>
                <c:pt idx="11">
                  <c:v>154.32098765432099</c:v>
                </c:pt>
                <c:pt idx="12">
                  <c:v>149.34090909090909</c:v>
                </c:pt>
                <c:pt idx="13">
                  <c:v>498.63013698630141</c:v>
                </c:pt>
                <c:pt idx="14">
                  <c:v>316.92307692307696</c:v>
                </c:pt>
                <c:pt idx="15">
                  <c:v>204.66666666666666</c:v>
                </c:pt>
                <c:pt idx="16" formatCode="General">
                  <c:v>0</c:v>
                </c:pt>
                <c:pt idx="17">
                  <c:v>156.66666666666666</c:v>
                </c:pt>
                <c:pt idx="18">
                  <c:v>192.97297297297297</c:v>
                </c:pt>
                <c:pt idx="19" formatCode="General">
                  <c:v>0</c:v>
                </c:pt>
                <c:pt idx="20">
                  <c:v>600.95505617977528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194.25097013380423</c:v>
                </c:pt>
              </c:numCache>
            </c:numRef>
          </c:val>
        </c:ser>
        <c:ser>
          <c:idx val="2"/>
          <c:order val="2"/>
          <c:tx>
            <c:strRef>
              <c:f>Data!$A$5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Data!$B$5:$AA$5</c:f>
              <c:numCache>
                <c:formatCode>#,##0</c:formatCode>
                <c:ptCount val="25"/>
                <c:pt idx="0" formatCode="General">
                  <c:v>123.74971428571429</c:v>
                </c:pt>
                <c:pt idx="1">
                  <c:v>48.301886792452834</c:v>
                </c:pt>
                <c:pt idx="2">
                  <c:v>303.41145833333337</c:v>
                </c:pt>
                <c:pt idx="3" formatCode="General">
                  <c:v>0</c:v>
                </c:pt>
                <c:pt idx="4">
                  <c:v>79.81481481481481</c:v>
                </c:pt>
                <c:pt idx="5" formatCode="General">
                  <c:v>0</c:v>
                </c:pt>
                <c:pt idx="6">
                  <c:v>89.727433628318593</c:v>
                </c:pt>
                <c:pt idx="7" formatCode="General">
                  <c:v>140.88888888888889</c:v>
                </c:pt>
                <c:pt idx="8">
                  <c:v>83.886255924170612</c:v>
                </c:pt>
                <c:pt idx="9">
                  <c:v>72.388040816326537</c:v>
                </c:pt>
                <c:pt idx="10">
                  <c:v>178.36032388663969</c:v>
                </c:pt>
                <c:pt idx="11">
                  <c:v>143.27160493827162</c:v>
                </c:pt>
                <c:pt idx="12">
                  <c:v>162.74157303370785</c:v>
                </c:pt>
                <c:pt idx="13">
                  <c:v>501.28440366972478</c:v>
                </c:pt>
                <c:pt idx="14">
                  <c:v>306.25</c:v>
                </c:pt>
                <c:pt idx="15">
                  <c:v>167</c:v>
                </c:pt>
                <c:pt idx="16" formatCode="General">
                  <c:v>0</c:v>
                </c:pt>
                <c:pt idx="17">
                  <c:v>173.33333333333334</c:v>
                </c:pt>
                <c:pt idx="18">
                  <c:v>238.7959866220736</c:v>
                </c:pt>
                <c:pt idx="19" formatCode="General">
                  <c:v>0</c:v>
                </c:pt>
                <c:pt idx="20">
                  <c:v>602.35955056179773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200.91560408997464</c:v>
                </c:pt>
              </c:numCache>
            </c:numRef>
          </c:val>
        </c:ser>
        <c:ser>
          <c:idx val="3"/>
          <c:order val="3"/>
          <c:tx>
            <c:strRef>
              <c:f>Data!$A$6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Data!$B$6:$AA$6</c:f>
              <c:numCache>
                <c:formatCode>#,##0</c:formatCode>
                <c:ptCount val="25"/>
                <c:pt idx="0" formatCode="General">
                  <c:v>155.19999999999999</c:v>
                </c:pt>
                <c:pt idx="1">
                  <c:v>50.943396226415096</c:v>
                </c:pt>
                <c:pt idx="2">
                  <c:v>0</c:v>
                </c:pt>
                <c:pt idx="3" formatCode="General">
                  <c:v>0</c:v>
                </c:pt>
                <c:pt idx="4">
                  <c:v>92.612244897959172</c:v>
                </c:pt>
                <c:pt idx="5" formatCode="General">
                  <c:v>0</c:v>
                </c:pt>
                <c:pt idx="6">
                  <c:v>92.477876106194699</c:v>
                </c:pt>
                <c:pt idx="7" formatCode="General">
                  <c:v>141.77777777777777</c:v>
                </c:pt>
                <c:pt idx="8">
                  <c:v>94.6875</c:v>
                </c:pt>
                <c:pt idx="9">
                  <c:v>90.232558139534888</c:v>
                </c:pt>
                <c:pt idx="10">
                  <c:v>246.58823529411765</c:v>
                </c:pt>
                <c:pt idx="11">
                  <c:v>143.60248447204967</c:v>
                </c:pt>
                <c:pt idx="12">
                  <c:v>166.5</c:v>
                </c:pt>
                <c:pt idx="13">
                  <c:v>500</c:v>
                </c:pt>
                <c:pt idx="14">
                  <c:v>415.36842105263156</c:v>
                </c:pt>
                <c:pt idx="15">
                  <c:v>191</c:v>
                </c:pt>
                <c:pt idx="16" formatCode="General">
                  <c:v>0</c:v>
                </c:pt>
                <c:pt idx="17">
                  <c:v>160</c:v>
                </c:pt>
                <c:pt idx="18">
                  <c:v>171.12506035731531</c:v>
                </c:pt>
                <c:pt idx="19" formatCode="General">
                  <c:v>0</c:v>
                </c:pt>
                <c:pt idx="20">
                  <c:v>599.52127659574467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206.97730193248378</c:v>
                </c:pt>
              </c:numCache>
            </c:numRef>
          </c:val>
        </c:ser>
        <c:ser>
          <c:idx val="4"/>
          <c:order val="4"/>
          <c:tx>
            <c:strRef>
              <c:f>Data!$A$7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Data!$B$7:$AA$7</c:f>
              <c:numCache>
                <c:formatCode>#,##0</c:formatCode>
                <c:ptCount val="25"/>
                <c:pt idx="0" formatCode="General">
                  <c:v>162.93103448275863</c:v>
                </c:pt>
                <c:pt idx="1">
                  <c:v>49</c:v>
                </c:pt>
                <c:pt idx="2">
                  <c:v>349.0972626674432</c:v>
                </c:pt>
                <c:pt idx="3" formatCode="General">
                  <c:v>0</c:v>
                </c:pt>
                <c:pt idx="4">
                  <c:v>88.58</c:v>
                </c:pt>
                <c:pt idx="5" formatCode="General">
                  <c:v>0</c:v>
                </c:pt>
                <c:pt idx="6">
                  <c:v>97.304075235109721</c:v>
                </c:pt>
                <c:pt idx="7" formatCode="General">
                  <c:v>130.6</c:v>
                </c:pt>
                <c:pt idx="8">
                  <c:v>96.818181818181827</c:v>
                </c:pt>
                <c:pt idx="9">
                  <c:v>248.875</c:v>
                </c:pt>
                <c:pt idx="10">
                  <c:v>241.6705336426914</c:v>
                </c:pt>
                <c:pt idx="11">
                  <c:v>143.8953488372093</c:v>
                </c:pt>
                <c:pt idx="12">
                  <c:v>168.5</c:v>
                </c:pt>
                <c:pt idx="13">
                  <c:v>480.50458715596329</c:v>
                </c:pt>
                <c:pt idx="14">
                  <c:v>427.66666666666669</c:v>
                </c:pt>
                <c:pt idx="15">
                  <c:v>159.09090909090909</c:v>
                </c:pt>
                <c:pt idx="16" formatCode="General">
                  <c:v>0</c:v>
                </c:pt>
                <c:pt idx="17">
                  <c:v>159.83333333333334</c:v>
                </c:pt>
                <c:pt idx="18">
                  <c:v>151.58189827793353</c:v>
                </c:pt>
                <c:pt idx="19" formatCode="General">
                  <c:v>0</c:v>
                </c:pt>
                <c:pt idx="20">
                  <c:v>649.88764044943821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223.87273362691991</c:v>
                </c:pt>
              </c:numCache>
            </c:numRef>
          </c:val>
        </c:ser>
        <c:ser>
          <c:idx val="5"/>
          <c:order val="5"/>
          <c:tx>
            <c:strRef>
              <c:f>Data!$A$8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Data!$B$8:$AA$8</c:f>
              <c:numCache>
                <c:formatCode>#,##0</c:formatCode>
                <c:ptCount val="25"/>
                <c:pt idx="0" formatCode="General">
                  <c:v>148.88888888888889</c:v>
                </c:pt>
                <c:pt idx="1">
                  <c:v>85.614035087719301</c:v>
                </c:pt>
                <c:pt idx="2">
                  <c:v>350.23990968106125</c:v>
                </c:pt>
                <c:pt idx="3" formatCode="General">
                  <c:v>0</c:v>
                </c:pt>
                <c:pt idx="4">
                  <c:v>87.115789473684217</c:v>
                </c:pt>
                <c:pt idx="5" formatCode="General">
                  <c:v>0</c:v>
                </c:pt>
                <c:pt idx="6">
                  <c:v>81.670616113744074</c:v>
                </c:pt>
                <c:pt idx="7" formatCode="General">
                  <c:v>0</c:v>
                </c:pt>
                <c:pt idx="8">
                  <c:v>93.787878787878796</c:v>
                </c:pt>
                <c:pt idx="9">
                  <c:v>228.55555555555554</c:v>
                </c:pt>
                <c:pt idx="10">
                  <c:v>240.87356321839081</c:v>
                </c:pt>
                <c:pt idx="11">
                  <c:v>137.97752808988764</c:v>
                </c:pt>
                <c:pt idx="12">
                  <c:v>168.96774193548387</c:v>
                </c:pt>
                <c:pt idx="13">
                  <c:v>397.69585253456222</c:v>
                </c:pt>
                <c:pt idx="14">
                  <c:v>426.94736842105266</c:v>
                </c:pt>
                <c:pt idx="15">
                  <c:v>137.63636363636363</c:v>
                </c:pt>
                <c:pt idx="16" formatCode="General">
                  <c:v>0</c:v>
                </c:pt>
                <c:pt idx="17">
                  <c:v>174.83333333333334</c:v>
                </c:pt>
                <c:pt idx="18">
                  <c:v>162.75723542116631</c:v>
                </c:pt>
                <c:pt idx="19" formatCode="General">
                  <c:v>0</c:v>
                </c:pt>
                <c:pt idx="20">
                  <c:v>589.94897959183675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219.59441498566304</c:v>
                </c:pt>
              </c:numCache>
            </c:numRef>
          </c:val>
        </c:ser>
        <c:ser>
          <c:idx val="6"/>
          <c:order val="6"/>
          <c:tx>
            <c:strRef>
              <c:f>Data!$A$9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Data!$B$9:$AA$9</c:f>
              <c:numCache>
                <c:formatCode>#,##0</c:formatCode>
                <c:ptCount val="25"/>
                <c:pt idx="0" formatCode="General">
                  <c:v>145.0783076923077</c:v>
                </c:pt>
                <c:pt idx="1">
                  <c:v>78.245614035087712</c:v>
                </c:pt>
                <c:pt idx="2">
                  <c:v>488.08660351826785</c:v>
                </c:pt>
                <c:pt idx="3" formatCode="General">
                  <c:v>0</c:v>
                </c:pt>
                <c:pt idx="4">
                  <c:v>74.479166666666671</c:v>
                </c:pt>
                <c:pt idx="5" formatCode="General">
                  <c:v>0</c:v>
                </c:pt>
                <c:pt idx="6">
                  <c:v>75.494071146245062</c:v>
                </c:pt>
                <c:pt idx="7" formatCode="General">
                  <c:v>0</c:v>
                </c:pt>
                <c:pt idx="8">
                  <c:v>77.462686567164184</c:v>
                </c:pt>
                <c:pt idx="9">
                  <c:v>242.25</c:v>
                </c:pt>
                <c:pt idx="10">
                  <c:v>222.09503239740823</c:v>
                </c:pt>
                <c:pt idx="11">
                  <c:v>135.195530726257</c:v>
                </c:pt>
                <c:pt idx="12">
                  <c:v>170.21276595744681</c:v>
                </c:pt>
                <c:pt idx="13">
                  <c:v>402.79863481228671</c:v>
                </c:pt>
                <c:pt idx="14">
                  <c:v>436.94736842105266</c:v>
                </c:pt>
                <c:pt idx="15">
                  <c:v>154.36363636363637</c:v>
                </c:pt>
                <c:pt idx="16" formatCode="General">
                  <c:v>0</c:v>
                </c:pt>
                <c:pt idx="17">
                  <c:v>154.66666666666666</c:v>
                </c:pt>
                <c:pt idx="18">
                  <c:v>157.72043010752688</c:v>
                </c:pt>
                <c:pt idx="19" formatCode="General">
                  <c:v>32.519999999999996</c:v>
                </c:pt>
                <c:pt idx="20">
                  <c:v>568.15533980582518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212.69246205199087</c:v>
                </c:pt>
              </c:numCache>
            </c:numRef>
          </c:val>
        </c:ser>
        <c:ser>
          <c:idx val="7"/>
          <c:order val="7"/>
          <c:tx>
            <c:strRef>
              <c:f>Data!$A$10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Data!$B$10:$AA$10</c:f>
              <c:numCache>
                <c:formatCode>General</c:formatCode>
                <c:ptCount val="25"/>
                <c:pt idx="0">
                  <c:v>148.09230769230768</c:v>
                </c:pt>
                <c:pt idx="1">
                  <c:v>74.73684210526315</c:v>
                </c:pt>
                <c:pt idx="2">
                  <c:v>532.83833006444388</c:v>
                </c:pt>
                <c:pt idx="3">
                  <c:v>0</c:v>
                </c:pt>
                <c:pt idx="4">
                  <c:v>65.479166666666671</c:v>
                </c:pt>
                <c:pt idx="5">
                  <c:v>110.07692307692308</c:v>
                </c:pt>
                <c:pt idx="6">
                  <c:v>63.755701976685252</c:v>
                </c:pt>
                <c:pt idx="7">
                  <c:v>0</c:v>
                </c:pt>
                <c:pt idx="8">
                  <c:v>69.701492537313428</c:v>
                </c:pt>
                <c:pt idx="9">
                  <c:v>197.55555555555554</c:v>
                </c:pt>
                <c:pt idx="10">
                  <c:v>208.00804828973841</c:v>
                </c:pt>
                <c:pt idx="11">
                  <c:v>131.55555555555554</c:v>
                </c:pt>
                <c:pt idx="12">
                  <c:v>138.83333333333334</c:v>
                </c:pt>
                <c:pt idx="13">
                  <c:v>411.87919463087246</c:v>
                </c:pt>
                <c:pt idx="14">
                  <c:v>423.4736842105263</c:v>
                </c:pt>
                <c:pt idx="15">
                  <c:v>141.27272727272728</c:v>
                </c:pt>
                <c:pt idx="16">
                  <c:v>0</c:v>
                </c:pt>
                <c:pt idx="17">
                  <c:v>146.26865671641789</c:v>
                </c:pt>
                <c:pt idx="18">
                  <c:v>193.53723404255319</c:v>
                </c:pt>
                <c:pt idx="19">
                  <c:v>34.739999999999995</c:v>
                </c:pt>
                <c:pt idx="20">
                  <c:v>615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205.93359742927129</c:v>
                </c:pt>
              </c:numCache>
            </c:numRef>
          </c:val>
        </c:ser>
        <c:ser>
          <c:idx val="8"/>
          <c:order val="8"/>
          <c:tx>
            <c:strRef>
              <c:f>Data!$A$11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Data!$B$11:$AA$11</c:f>
              <c:numCache>
                <c:formatCode>General</c:formatCode>
                <c:ptCount val="25"/>
                <c:pt idx="0">
                  <c:v>149.52307692307693</c:v>
                </c:pt>
                <c:pt idx="1">
                  <c:v>75.090909090909093</c:v>
                </c:pt>
                <c:pt idx="2">
                  <c:v>521.18989405052969</c:v>
                </c:pt>
                <c:pt idx="3">
                  <c:v>0</c:v>
                </c:pt>
                <c:pt idx="4">
                  <c:v>59.791666666666671</c:v>
                </c:pt>
                <c:pt idx="5">
                  <c:v>112.5</c:v>
                </c:pt>
                <c:pt idx="6">
                  <c:v>76.473105134474324</c:v>
                </c:pt>
                <c:pt idx="7">
                  <c:v>0</c:v>
                </c:pt>
                <c:pt idx="8">
                  <c:v>84.094488188976385</c:v>
                </c:pt>
                <c:pt idx="9">
                  <c:v>276.75</c:v>
                </c:pt>
                <c:pt idx="10">
                  <c:v>188.21033210332104</c:v>
                </c:pt>
                <c:pt idx="11">
                  <c:v>123.52631578947368</c:v>
                </c:pt>
                <c:pt idx="12">
                  <c:v>141.96363636363637</c:v>
                </c:pt>
                <c:pt idx="13">
                  <c:v>411.80203045685278</c:v>
                </c:pt>
                <c:pt idx="14">
                  <c:v>411.79245283018867</c:v>
                </c:pt>
                <c:pt idx="15">
                  <c:v>172.2</c:v>
                </c:pt>
                <c:pt idx="16">
                  <c:v>0</c:v>
                </c:pt>
                <c:pt idx="17">
                  <c:v>135.82089552238804</c:v>
                </c:pt>
                <c:pt idx="18">
                  <c:v>144.6364001607071</c:v>
                </c:pt>
                <c:pt idx="19">
                  <c:v>33.72</c:v>
                </c:pt>
                <c:pt idx="20">
                  <c:v>587.68518518518511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205.93168824813253</c:v>
                </c:pt>
              </c:numCache>
            </c:numRef>
          </c:val>
        </c:ser>
        <c:ser>
          <c:idx val="9"/>
          <c:order val="9"/>
          <c:tx>
            <c:strRef>
              <c:f>Data!$A$12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Data!$B$12:$AA$12</c:f>
              <c:numCache>
                <c:formatCode>General</c:formatCode>
                <c:ptCount val="25"/>
                <c:pt idx="0">
                  <c:v>151.38461538461539</c:v>
                </c:pt>
                <c:pt idx="1">
                  <c:v>77.755102040816325</c:v>
                </c:pt>
                <c:pt idx="2">
                  <c:v>543.3685923515053</c:v>
                </c:pt>
                <c:pt idx="3">
                  <c:v>180.95238095238096</c:v>
                </c:pt>
                <c:pt idx="4">
                  <c:v>0</c:v>
                </c:pt>
                <c:pt idx="5">
                  <c:v>0</c:v>
                </c:pt>
                <c:pt idx="6">
                  <c:v>73.492877492877483</c:v>
                </c:pt>
                <c:pt idx="7">
                  <c:v>0</c:v>
                </c:pt>
                <c:pt idx="8">
                  <c:v>73.453996983408743</c:v>
                </c:pt>
                <c:pt idx="9">
                  <c:v>262.375</c:v>
                </c:pt>
                <c:pt idx="10">
                  <c:v>183.66906474820144</c:v>
                </c:pt>
                <c:pt idx="11">
                  <c:v>135.83815028901734</c:v>
                </c:pt>
                <c:pt idx="12">
                  <c:v>147.81308411214954</c:v>
                </c:pt>
                <c:pt idx="13">
                  <c:v>392.31658001155404</c:v>
                </c:pt>
                <c:pt idx="14">
                  <c:v>434.15883859948758</c:v>
                </c:pt>
                <c:pt idx="15">
                  <c:v>0</c:v>
                </c:pt>
                <c:pt idx="16">
                  <c:v>0</c:v>
                </c:pt>
                <c:pt idx="17">
                  <c:v>127.20779220779221</c:v>
                </c:pt>
                <c:pt idx="18">
                  <c:v>138.31881862930709</c:v>
                </c:pt>
                <c:pt idx="19">
                  <c:v>34.409090909090907</c:v>
                </c:pt>
                <c:pt idx="20">
                  <c:v>589.53703703703695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221.62818885932759</c:v>
                </c:pt>
              </c:numCache>
            </c:numRef>
          </c:val>
        </c:ser>
        <c:ser>
          <c:idx val="10"/>
          <c:order val="10"/>
          <c:tx>
            <c:strRef>
              <c:f>Data!$A$13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Data!$B$13:$AA$13</c:f>
              <c:numCache>
                <c:formatCode>General</c:formatCode>
                <c:ptCount val="25"/>
                <c:pt idx="0">
                  <c:v>153.71538461538461</c:v>
                </c:pt>
                <c:pt idx="1">
                  <c:v>97.5</c:v>
                </c:pt>
                <c:pt idx="2">
                  <c:v>591.79440937781783</c:v>
                </c:pt>
                <c:pt idx="3">
                  <c:v>892.8</c:v>
                </c:pt>
                <c:pt idx="4">
                  <c:v>0</c:v>
                </c:pt>
                <c:pt idx="5">
                  <c:v>112.26086956521739</c:v>
                </c:pt>
                <c:pt idx="6">
                  <c:v>115.69272056356928</c:v>
                </c:pt>
                <c:pt idx="7">
                  <c:v>0</c:v>
                </c:pt>
                <c:pt idx="8">
                  <c:v>0</c:v>
                </c:pt>
                <c:pt idx="9">
                  <c:v>268.375</c:v>
                </c:pt>
                <c:pt idx="10">
                  <c:v>196.51488616462348</c:v>
                </c:pt>
                <c:pt idx="11">
                  <c:v>146.64739884393063</c:v>
                </c:pt>
                <c:pt idx="12">
                  <c:v>156.25806451612902</c:v>
                </c:pt>
                <c:pt idx="13">
                  <c:v>503.24427480916034</c:v>
                </c:pt>
                <c:pt idx="14">
                  <c:v>456.01926163723914</c:v>
                </c:pt>
                <c:pt idx="15">
                  <c:v>211.9128</c:v>
                </c:pt>
                <c:pt idx="16">
                  <c:v>0</c:v>
                </c:pt>
                <c:pt idx="17">
                  <c:v>164.02985074626866</c:v>
                </c:pt>
                <c:pt idx="18">
                  <c:v>160.77586206896552</c:v>
                </c:pt>
                <c:pt idx="19">
                  <c:v>50.5</c:v>
                </c:pt>
                <c:pt idx="20">
                  <c:v>627.56218905472633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288.56488070370779</c:v>
                </c:pt>
              </c:numCache>
            </c:numRef>
          </c:val>
        </c:ser>
        <c:ser>
          <c:idx val="11"/>
          <c:order val="11"/>
          <c:tx>
            <c:strRef>
              <c:f>Data!$A$14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Data!$B$14:$AA$14</c:f>
              <c:numCache>
                <c:formatCode>General</c:formatCode>
                <c:ptCount val="25"/>
                <c:pt idx="0">
                  <c:v>154.36153846153846</c:v>
                </c:pt>
                <c:pt idx="1">
                  <c:v>117.44186046511628</c:v>
                </c:pt>
                <c:pt idx="2">
                  <c:v>644.06833280607407</c:v>
                </c:pt>
                <c:pt idx="3">
                  <c:v>898.6</c:v>
                </c:pt>
                <c:pt idx="4">
                  <c:v>29.277214285714283</c:v>
                </c:pt>
                <c:pt idx="5">
                  <c:v>109.74782608695651</c:v>
                </c:pt>
                <c:pt idx="6">
                  <c:v>111.87944444444445</c:v>
                </c:pt>
                <c:pt idx="7">
                  <c:v>145.05494505494505</c:v>
                </c:pt>
                <c:pt idx="8">
                  <c:v>0</c:v>
                </c:pt>
                <c:pt idx="9">
                  <c:v>321.28571428571428</c:v>
                </c:pt>
                <c:pt idx="10">
                  <c:v>197.63912310286679</c:v>
                </c:pt>
                <c:pt idx="11">
                  <c:v>148.94736842105263</c:v>
                </c:pt>
                <c:pt idx="12">
                  <c:v>0</c:v>
                </c:pt>
                <c:pt idx="13">
                  <c:v>509.22901633118119</c:v>
                </c:pt>
                <c:pt idx="14">
                  <c:v>365.85365853658533</c:v>
                </c:pt>
                <c:pt idx="15">
                  <c:v>0</c:v>
                </c:pt>
                <c:pt idx="16">
                  <c:v>0</c:v>
                </c:pt>
                <c:pt idx="17">
                  <c:v>218.54304635761588</c:v>
                </c:pt>
                <c:pt idx="18">
                  <c:v>162.18106995884773</c:v>
                </c:pt>
                <c:pt idx="19">
                  <c:v>55.375</c:v>
                </c:pt>
                <c:pt idx="20">
                  <c:v>661.46596858638736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285.35006630500237</c:v>
                </c:pt>
              </c:numCache>
            </c:numRef>
          </c:val>
        </c:ser>
        <c:ser>
          <c:idx val="12"/>
          <c:order val="12"/>
          <c:tx>
            <c:strRef>
              <c:f>Data!$A$15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Data!$B$15:$AA$15</c:f>
              <c:numCache>
                <c:formatCode>General</c:formatCode>
                <c:ptCount val="25"/>
                <c:pt idx="0">
                  <c:v>175.96289752650176</c:v>
                </c:pt>
                <c:pt idx="1">
                  <c:v>117.44186046511628</c:v>
                </c:pt>
                <c:pt idx="2">
                  <c:v>634.22967415374887</c:v>
                </c:pt>
                <c:pt idx="3">
                  <c:v>965</c:v>
                </c:pt>
                <c:pt idx="4">
                  <c:v>96.761904761904759</c:v>
                </c:pt>
                <c:pt idx="5">
                  <c:v>98.08</c:v>
                </c:pt>
                <c:pt idx="6">
                  <c:v>80.375</c:v>
                </c:pt>
                <c:pt idx="7">
                  <c:v>135.84459183673468</c:v>
                </c:pt>
                <c:pt idx="8">
                  <c:v>58.222222222222221</c:v>
                </c:pt>
                <c:pt idx="9">
                  <c:v>316.57142857142856</c:v>
                </c:pt>
                <c:pt idx="10">
                  <c:v>198.06563039723662</c:v>
                </c:pt>
                <c:pt idx="11">
                  <c:v>133.44086021505376</c:v>
                </c:pt>
                <c:pt idx="12">
                  <c:v>0</c:v>
                </c:pt>
                <c:pt idx="13">
                  <c:v>512.85098039215688</c:v>
                </c:pt>
                <c:pt idx="14">
                  <c:v>347.45762711864404</c:v>
                </c:pt>
                <c:pt idx="15">
                  <c:v>235.75</c:v>
                </c:pt>
                <c:pt idx="16">
                  <c:v>0</c:v>
                </c:pt>
                <c:pt idx="17">
                  <c:v>209.58333333333334</c:v>
                </c:pt>
                <c:pt idx="18">
                  <c:v>159.96472663139329</c:v>
                </c:pt>
                <c:pt idx="19">
                  <c:v>0</c:v>
                </c:pt>
                <c:pt idx="20">
                  <c:v>689.21465968586381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286.93429985062988</c:v>
                </c:pt>
              </c:numCache>
            </c:numRef>
          </c:val>
        </c:ser>
        <c:ser>
          <c:idx val="13"/>
          <c:order val="13"/>
          <c:tx>
            <c:strRef>
              <c:f>Data!$A$16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Data!$B$16:$AA$16</c:f>
              <c:numCache>
                <c:formatCode>General</c:formatCode>
                <c:ptCount val="25"/>
                <c:pt idx="0">
                  <c:v>29.9375</c:v>
                </c:pt>
                <c:pt idx="1">
                  <c:v>131.86046511627907</c:v>
                </c:pt>
                <c:pt idx="2">
                  <c:v>646.40936412527685</c:v>
                </c:pt>
                <c:pt idx="3">
                  <c:v>311.29032258064518</c:v>
                </c:pt>
                <c:pt idx="4">
                  <c:v>85.8</c:v>
                </c:pt>
                <c:pt idx="5">
                  <c:v>92.48</c:v>
                </c:pt>
                <c:pt idx="6">
                  <c:v>94.367149758454119</c:v>
                </c:pt>
                <c:pt idx="7" formatCode="@">
                  <c:v>149.70731707317074</c:v>
                </c:pt>
                <c:pt idx="8">
                  <c:v>103.83333333333333</c:v>
                </c:pt>
                <c:pt idx="9">
                  <c:v>316.57142857142856</c:v>
                </c:pt>
                <c:pt idx="10">
                  <c:v>193.11582381729201</c:v>
                </c:pt>
                <c:pt idx="11">
                  <c:v>130.21505376344086</c:v>
                </c:pt>
                <c:pt idx="12" formatCode="_(* #,##0_);_(* \(#,##0\);_(* &quot;-&quot;??_);_(@_)">
                  <c:v>147.69999999999999</c:v>
                </c:pt>
                <c:pt idx="13">
                  <c:v>516.23529411764707</c:v>
                </c:pt>
                <c:pt idx="14">
                  <c:v>303.125</c:v>
                </c:pt>
                <c:pt idx="15">
                  <c:v>347.22222222222223</c:v>
                </c:pt>
                <c:pt idx="16">
                  <c:v>0</c:v>
                </c:pt>
                <c:pt idx="17">
                  <c:v>165.17241379310346</c:v>
                </c:pt>
                <c:pt idx="18">
                  <c:v>175.07914970601539</c:v>
                </c:pt>
                <c:pt idx="19">
                  <c:v>54.668750000000003</c:v>
                </c:pt>
                <c:pt idx="20">
                  <c:v>613.00884955752213</c:v>
                </c:pt>
                <c:pt idx="21">
                  <c:v>0</c:v>
                </c:pt>
                <c:pt idx="22">
                  <c:v>0</c:v>
                </c:pt>
                <c:pt idx="23">
                  <c:v>63</c:v>
                </c:pt>
                <c:pt idx="24" formatCode="#,##0">
                  <c:v>222.41902083503953</c:v>
                </c:pt>
              </c:numCache>
            </c:numRef>
          </c:val>
        </c:ser>
        <c:ser>
          <c:idx val="14"/>
          <c:order val="14"/>
          <c:tx>
            <c:strRef>
              <c:f>Data!$A$17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Data!$B$17:$AA$17</c:f>
              <c:numCache>
                <c:formatCode>#,##0</c:formatCode>
                <c:ptCount val="25"/>
                <c:pt idx="0">
                  <c:v>178.91472868217053</c:v>
                </c:pt>
                <c:pt idx="1">
                  <c:v>131.86046511627907</c:v>
                </c:pt>
                <c:pt idx="2">
                  <c:v>655.86839607719082</c:v>
                </c:pt>
                <c:pt idx="3">
                  <c:v>394.15384615384613</c:v>
                </c:pt>
                <c:pt idx="4">
                  <c:v>75.892857142857153</c:v>
                </c:pt>
                <c:pt idx="5">
                  <c:v>107.73965517241378</c:v>
                </c:pt>
                <c:pt idx="6">
                  <c:v>107.86732456140349</c:v>
                </c:pt>
                <c:pt idx="7">
                  <c:v>148.81720430107526</c:v>
                </c:pt>
                <c:pt idx="8">
                  <c:v>90.497737556561091</c:v>
                </c:pt>
                <c:pt idx="9">
                  <c:v>527</c:v>
                </c:pt>
                <c:pt idx="10">
                  <c:v>203.36734693877548</c:v>
                </c:pt>
                <c:pt idx="11">
                  <c:v>114.75675675675676</c:v>
                </c:pt>
                <c:pt idx="12">
                  <c:v>173.1743119266055</c:v>
                </c:pt>
                <c:pt idx="13">
                  <c:v>489.37254901960785</c:v>
                </c:pt>
                <c:pt idx="14">
                  <c:v>329.63636363636363</c:v>
                </c:pt>
                <c:pt idx="15">
                  <c:v>384.11764705882354</c:v>
                </c:pt>
                <c:pt idx="16">
                  <c:v>258.8</c:v>
                </c:pt>
                <c:pt idx="17">
                  <c:v>169.78723404255319</c:v>
                </c:pt>
                <c:pt idx="18">
                  <c:v>177.96523517382414</c:v>
                </c:pt>
                <c:pt idx="19">
                  <c:v>60.612499999999997</c:v>
                </c:pt>
                <c:pt idx="20">
                  <c:v>663.71681415929208</c:v>
                </c:pt>
                <c:pt idx="21" formatCode="General">
                  <c:v>0</c:v>
                </c:pt>
                <c:pt idx="22">
                  <c:v>146.98272138228944</c:v>
                </c:pt>
                <c:pt idx="23">
                  <c:v>44.9</c:v>
                </c:pt>
                <c:pt idx="24">
                  <c:v>239.82715395244534</c:v>
                </c:pt>
              </c:numCache>
            </c:numRef>
          </c:val>
        </c:ser>
        <c:ser>
          <c:idx val="15"/>
          <c:order val="15"/>
          <c:tx>
            <c:strRef>
              <c:f>Data!$A$18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Data!$B$18:$AA$18</c:f>
              <c:numCache>
                <c:formatCode>#,##0</c:formatCode>
                <c:ptCount val="25"/>
                <c:pt idx="0" formatCode="General">
                  <c:v>177.56286266924565</c:v>
                </c:pt>
                <c:pt idx="1">
                  <c:v>125.53191489361701</c:v>
                </c:pt>
                <c:pt idx="2">
                  <c:v>677.79819471308826</c:v>
                </c:pt>
                <c:pt idx="3">
                  <c:v>453.15384615384613</c:v>
                </c:pt>
                <c:pt idx="4">
                  <c:v>54.133333333333333</c:v>
                </c:pt>
                <c:pt idx="5">
                  <c:v>109.9293103448276</c:v>
                </c:pt>
                <c:pt idx="6">
                  <c:v>106.7982456140351</c:v>
                </c:pt>
                <c:pt idx="7">
                  <c:v>140.86021505376343</c:v>
                </c:pt>
                <c:pt idx="8" formatCode="General">
                  <c:v>103.33333333333333</c:v>
                </c:pt>
                <c:pt idx="9" formatCode="General">
                  <c:v>370.5</c:v>
                </c:pt>
                <c:pt idx="10" formatCode="General">
                  <c:v>235.82725527831093</c:v>
                </c:pt>
                <c:pt idx="11" formatCode="General">
                  <c:v>111.47324324324325</c:v>
                </c:pt>
                <c:pt idx="12" formatCode="General">
                  <c:v>0</c:v>
                </c:pt>
                <c:pt idx="13" formatCode="General">
                  <c:v>478.34615384615387</c:v>
                </c:pt>
                <c:pt idx="14" formatCode="General">
                  <c:v>358.3478260869565</c:v>
                </c:pt>
                <c:pt idx="15" formatCode="General">
                  <c:v>392.66666666666669</c:v>
                </c:pt>
                <c:pt idx="16" formatCode="General">
                  <c:v>243.7037037037037</c:v>
                </c:pt>
                <c:pt idx="17" formatCode="General">
                  <c:v>172.34042553191489</c:v>
                </c:pt>
                <c:pt idx="18" formatCode="General">
                  <c:v>0</c:v>
                </c:pt>
                <c:pt idx="19" formatCode="General">
                  <c:v>73.637500000000003</c:v>
                </c:pt>
                <c:pt idx="20" formatCode="General">
                  <c:v>770.73170731707319</c:v>
                </c:pt>
                <c:pt idx="21" formatCode="General">
                  <c:v>187.77184466019401</c:v>
                </c:pt>
                <c:pt idx="22" formatCode="General">
                  <c:v>147.88448917085978</c:v>
                </c:pt>
                <c:pt idx="23" formatCode="General">
                  <c:v>42.6</c:v>
                </c:pt>
                <c:pt idx="24">
                  <c:v>243.63058696459109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99806648"/>
        <c:axId val="699806256"/>
      </c:barChart>
      <c:catAx>
        <c:axId val="6998066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99806256"/>
        <c:crosses val="autoZero"/>
        <c:auto val="1"/>
        <c:lblAlgn val="ctr"/>
        <c:lblOffset val="100"/>
        <c:noMultiLvlLbl val="0"/>
      </c:catAx>
      <c:valAx>
        <c:axId val="69980625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6998066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FLE Student per FTE Library Staff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Below 1001)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Data!$AD$3:$AL$3</c:f>
              <c:numCache>
                <c:formatCode>General</c:formatCode>
                <c:ptCount val="8"/>
                <c:pt idx="0">
                  <c:v>117.14285714285714</c:v>
                </c:pt>
                <c:pt idx="1">
                  <c:v>0</c:v>
                </c:pt>
                <c:pt idx="2">
                  <c:v>65.709090909090904</c:v>
                </c:pt>
                <c:pt idx="3">
                  <c:v>75.513428120063196</c:v>
                </c:pt>
                <c:pt idx="4">
                  <c:v>184</c:v>
                </c:pt>
                <c:pt idx="5">
                  <c:v>0</c:v>
                </c:pt>
                <c:pt idx="6">
                  <c:v>0</c:v>
                </c:pt>
                <c:pt idx="7">
                  <c:v>110.59134404300281</c:v>
                </c:pt>
              </c:numCache>
            </c:numRef>
          </c:val>
        </c:ser>
        <c:ser>
          <c:idx val="1"/>
          <c:order val="1"/>
          <c:tx>
            <c:strRef>
              <c:f>Data!$AC$4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Data!$AD$4:$AL$4</c:f>
              <c:numCache>
                <c:formatCode>General</c:formatCode>
                <c:ptCount val="8"/>
                <c:pt idx="0">
                  <c:v>105.875</c:v>
                </c:pt>
                <c:pt idx="1">
                  <c:v>38.490566037735853</c:v>
                </c:pt>
                <c:pt idx="2">
                  <c:v>71.929824561403507</c:v>
                </c:pt>
                <c:pt idx="3">
                  <c:v>78.04107424960506</c:v>
                </c:pt>
                <c:pt idx="4">
                  <c:v>156.66666666666666</c:v>
                </c:pt>
                <c:pt idx="5">
                  <c:v>0</c:v>
                </c:pt>
                <c:pt idx="6">
                  <c:v>0</c:v>
                </c:pt>
                <c:pt idx="7">
                  <c:v>90.200626303082203</c:v>
                </c:pt>
              </c:numCache>
            </c:numRef>
          </c:val>
        </c:ser>
        <c:ser>
          <c:idx val="2"/>
          <c:order val="2"/>
          <c:tx>
            <c:strRef>
              <c:f>Data!$AC$5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Data!$AD$5:$AL$5</c:f>
              <c:numCache>
                <c:formatCode>General</c:formatCode>
                <c:ptCount val="8"/>
                <c:pt idx="0">
                  <c:v>123.74971428571429</c:v>
                </c:pt>
                <c:pt idx="1">
                  <c:v>48.301886792452834</c:v>
                </c:pt>
                <c:pt idx="2">
                  <c:v>79.81481481481481</c:v>
                </c:pt>
                <c:pt idx="3">
                  <c:v>83.886255924170612</c:v>
                </c:pt>
                <c:pt idx="4">
                  <c:v>173.33333333333334</c:v>
                </c:pt>
                <c:pt idx="5">
                  <c:v>0</c:v>
                </c:pt>
                <c:pt idx="6">
                  <c:v>0</c:v>
                </c:pt>
                <c:pt idx="7">
                  <c:v>101.81720103009718</c:v>
                </c:pt>
              </c:numCache>
            </c:numRef>
          </c:val>
        </c:ser>
        <c:ser>
          <c:idx val="3"/>
          <c:order val="3"/>
          <c:tx>
            <c:strRef>
              <c:f>Data!$AC$6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Data!$AD$6:$AL$6</c:f>
              <c:numCache>
                <c:formatCode>General</c:formatCode>
                <c:ptCount val="8"/>
                <c:pt idx="0">
                  <c:v>155.19999999999999</c:v>
                </c:pt>
                <c:pt idx="1">
                  <c:v>50.943396226415096</c:v>
                </c:pt>
                <c:pt idx="2">
                  <c:v>92.612244897959172</c:v>
                </c:pt>
                <c:pt idx="3">
                  <c:v>94.6875</c:v>
                </c:pt>
                <c:pt idx="4">
                  <c:v>160</c:v>
                </c:pt>
                <c:pt idx="5">
                  <c:v>0</c:v>
                </c:pt>
                <c:pt idx="6">
                  <c:v>0</c:v>
                </c:pt>
                <c:pt idx="7">
                  <c:v>110.68862822487486</c:v>
                </c:pt>
              </c:numCache>
            </c:numRef>
          </c:val>
        </c:ser>
        <c:ser>
          <c:idx val="4"/>
          <c:order val="4"/>
          <c:tx>
            <c:strRef>
              <c:f>Data!$AC$7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Data!$AD$7:$AL$7</c:f>
              <c:numCache>
                <c:formatCode>General</c:formatCode>
                <c:ptCount val="8"/>
                <c:pt idx="0">
                  <c:v>162.93103448275863</c:v>
                </c:pt>
                <c:pt idx="1">
                  <c:v>49</c:v>
                </c:pt>
                <c:pt idx="2">
                  <c:v>88.58</c:v>
                </c:pt>
                <c:pt idx="3">
                  <c:v>96.818181818181827</c:v>
                </c:pt>
                <c:pt idx="4">
                  <c:v>159.83333333333334</c:v>
                </c:pt>
                <c:pt idx="5">
                  <c:v>0</c:v>
                </c:pt>
                <c:pt idx="6">
                  <c:v>0</c:v>
                </c:pt>
                <c:pt idx="7">
                  <c:v>111.43250992685475</c:v>
                </c:pt>
              </c:numCache>
            </c:numRef>
          </c:val>
        </c:ser>
        <c:ser>
          <c:idx val="5"/>
          <c:order val="5"/>
          <c:tx>
            <c:strRef>
              <c:f>Data!$AC$8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Data!$AD$8:$AL$8</c:f>
              <c:numCache>
                <c:formatCode>General</c:formatCode>
                <c:ptCount val="8"/>
                <c:pt idx="0">
                  <c:v>148.88888888888889</c:v>
                </c:pt>
                <c:pt idx="1">
                  <c:v>85.614035087719301</c:v>
                </c:pt>
                <c:pt idx="2">
                  <c:v>87.115789473684217</c:v>
                </c:pt>
                <c:pt idx="3">
                  <c:v>93.787878787878796</c:v>
                </c:pt>
                <c:pt idx="4">
                  <c:v>174.83333333333334</c:v>
                </c:pt>
                <c:pt idx="5">
                  <c:v>0</c:v>
                </c:pt>
                <c:pt idx="6">
                  <c:v>0</c:v>
                </c:pt>
                <c:pt idx="7">
                  <c:v>118.04798511430093</c:v>
                </c:pt>
              </c:numCache>
            </c:numRef>
          </c:val>
        </c:ser>
        <c:ser>
          <c:idx val="6"/>
          <c:order val="6"/>
          <c:tx>
            <c:strRef>
              <c:f>Data!$AC$9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Data!$AD$9:$AL$9</c:f>
              <c:numCache>
                <c:formatCode>General</c:formatCode>
                <c:ptCount val="8"/>
                <c:pt idx="0">
                  <c:v>145.0783076923077</c:v>
                </c:pt>
                <c:pt idx="1">
                  <c:v>78.245614035087712</c:v>
                </c:pt>
                <c:pt idx="2">
                  <c:v>74.479166666666671</c:v>
                </c:pt>
                <c:pt idx="3">
                  <c:v>77.462686567164184</c:v>
                </c:pt>
                <c:pt idx="4">
                  <c:v>154.66666666666666</c:v>
                </c:pt>
                <c:pt idx="5">
                  <c:v>32.519999999999996</c:v>
                </c:pt>
                <c:pt idx="6">
                  <c:v>0</c:v>
                </c:pt>
                <c:pt idx="7">
                  <c:v>93.742073604648809</c:v>
                </c:pt>
              </c:numCache>
            </c:numRef>
          </c:val>
        </c:ser>
        <c:ser>
          <c:idx val="7"/>
          <c:order val="7"/>
          <c:tx>
            <c:strRef>
              <c:f>Data!$AC$10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Data!$AD$10:$AL$10</c:f>
              <c:numCache>
                <c:formatCode>General</c:formatCode>
                <c:ptCount val="8"/>
                <c:pt idx="0">
                  <c:v>148.09230769230768</c:v>
                </c:pt>
                <c:pt idx="1">
                  <c:v>74.73684210526315</c:v>
                </c:pt>
                <c:pt idx="2">
                  <c:v>65.479166666666671</c:v>
                </c:pt>
                <c:pt idx="3">
                  <c:v>69.701492537313428</c:v>
                </c:pt>
                <c:pt idx="4">
                  <c:v>146.26865671641789</c:v>
                </c:pt>
                <c:pt idx="5">
                  <c:v>34.739999999999995</c:v>
                </c:pt>
                <c:pt idx="6">
                  <c:v>0</c:v>
                </c:pt>
                <c:pt idx="7">
                  <c:v>89.836410952994811</c:v>
                </c:pt>
              </c:numCache>
            </c:numRef>
          </c:val>
        </c:ser>
        <c:ser>
          <c:idx val="8"/>
          <c:order val="8"/>
          <c:tx>
            <c:strRef>
              <c:f>Data!$AC$11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Data!$AD$11:$AL$11</c:f>
              <c:numCache>
                <c:formatCode>General</c:formatCode>
                <c:ptCount val="8"/>
                <c:pt idx="0">
                  <c:v>149.52307692307693</c:v>
                </c:pt>
                <c:pt idx="1">
                  <c:v>75.090909090909093</c:v>
                </c:pt>
                <c:pt idx="2">
                  <c:v>59.791666666666671</c:v>
                </c:pt>
                <c:pt idx="3">
                  <c:v>84.094488188976385</c:v>
                </c:pt>
                <c:pt idx="4">
                  <c:v>135.82089552238804</c:v>
                </c:pt>
                <c:pt idx="5">
                  <c:v>33.72</c:v>
                </c:pt>
                <c:pt idx="6">
                  <c:v>0</c:v>
                </c:pt>
                <c:pt idx="7">
                  <c:v>89.673506065336184</c:v>
                </c:pt>
              </c:numCache>
            </c:numRef>
          </c:val>
        </c:ser>
        <c:ser>
          <c:idx val="9"/>
          <c:order val="9"/>
          <c:tx>
            <c:strRef>
              <c:f>Data!$AC$12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Data!$AD$12:$AL$12</c:f>
              <c:numCache>
                <c:formatCode>General</c:formatCode>
                <c:ptCount val="8"/>
                <c:pt idx="0">
                  <c:v>151.38461538461539</c:v>
                </c:pt>
                <c:pt idx="1">
                  <c:v>77.755102040816325</c:v>
                </c:pt>
                <c:pt idx="2">
                  <c:v>0</c:v>
                </c:pt>
                <c:pt idx="3">
                  <c:v>73.453996983408743</c:v>
                </c:pt>
                <c:pt idx="4">
                  <c:v>127.20779220779221</c:v>
                </c:pt>
                <c:pt idx="5">
                  <c:v>34.409090909090907</c:v>
                </c:pt>
                <c:pt idx="6">
                  <c:v>0</c:v>
                </c:pt>
                <c:pt idx="7">
                  <c:v>92.842119505144709</c:v>
                </c:pt>
              </c:numCache>
            </c:numRef>
          </c:val>
        </c:ser>
        <c:ser>
          <c:idx val="10"/>
          <c:order val="10"/>
          <c:tx>
            <c:strRef>
              <c:f>Data!$AC$13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Data!$AD$13:$AL$13</c:f>
              <c:numCache>
                <c:formatCode>General</c:formatCode>
                <c:ptCount val="8"/>
                <c:pt idx="0">
                  <c:v>153.71538461538461</c:v>
                </c:pt>
                <c:pt idx="1">
                  <c:v>97.5</c:v>
                </c:pt>
                <c:pt idx="2">
                  <c:v>0</c:v>
                </c:pt>
                <c:pt idx="3">
                  <c:v>0</c:v>
                </c:pt>
                <c:pt idx="4">
                  <c:v>164.02985074626866</c:v>
                </c:pt>
                <c:pt idx="5">
                  <c:v>50.5</c:v>
                </c:pt>
                <c:pt idx="6">
                  <c:v>0</c:v>
                </c:pt>
                <c:pt idx="7">
                  <c:v>116.43630884041332</c:v>
                </c:pt>
              </c:numCache>
            </c:numRef>
          </c:val>
        </c:ser>
        <c:ser>
          <c:idx val="11"/>
          <c:order val="11"/>
          <c:tx>
            <c:strRef>
              <c:f>Data!$AC$14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Data!$AD$14:$AL$14</c:f>
              <c:numCache>
                <c:formatCode>General</c:formatCode>
                <c:ptCount val="8"/>
                <c:pt idx="0">
                  <c:v>154.36153846153846</c:v>
                </c:pt>
                <c:pt idx="1">
                  <c:v>117.44186046511628</c:v>
                </c:pt>
                <c:pt idx="2">
                  <c:v>29.277214285714283</c:v>
                </c:pt>
                <c:pt idx="3">
                  <c:v>0</c:v>
                </c:pt>
                <c:pt idx="4">
                  <c:v>218.54304635761588</c:v>
                </c:pt>
                <c:pt idx="5">
                  <c:v>55.375</c:v>
                </c:pt>
                <c:pt idx="6">
                  <c:v>0</c:v>
                </c:pt>
                <c:pt idx="7">
                  <c:v>114.999731913997</c:v>
                </c:pt>
              </c:numCache>
            </c:numRef>
          </c:val>
        </c:ser>
        <c:ser>
          <c:idx val="12"/>
          <c:order val="12"/>
          <c:tx>
            <c:strRef>
              <c:f>Data!$AC$15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Data!$AD$15:$AL$15</c:f>
              <c:numCache>
                <c:formatCode>General</c:formatCode>
                <c:ptCount val="8"/>
                <c:pt idx="0">
                  <c:v>175.96289752650176</c:v>
                </c:pt>
                <c:pt idx="1">
                  <c:v>117.44186046511628</c:v>
                </c:pt>
                <c:pt idx="2">
                  <c:v>96.761904761904759</c:v>
                </c:pt>
                <c:pt idx="3">
                  <c:v>58.222222222222221</c:v>
                </c:pt>
                <c:pt idx="4">
                  <c:v>209.58333333333334</c:v>
                </c:pt>
                <c:pt idx="5">
                  <c:v>0</c:v>
                </c:pt>
                <c:pt idx="6">
                  <c:v>0</c:v>
                </c:pt>
                <c:pt idx="7">
                  <c:v>131.59444366181566</c:v>
                </c:pt>
              </c:numCache>
            </c:numRef>
          </c:val>
        </c:ser>
        <c:ser>
          <c:idx val="13"/>
          <c:order val="13"/>
          <c:tx>
            <c:strRef>
              <c:f>Data!$AC$16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Data!$AD$16:$AL$16</c:f>
              <c:numCache>
                <c:formatCode>General</c:formatCode>
                <c:ptCount val="8"/>
                <c:pt idx="0">
                  <c:v>29.9375</c:v>
                </c:pt>
                <c:pt idx="1">
                  <c:v>131.86046511627907</c:v>
                </c:pt>
                <c:pt idx="2">
                  <c:v>85.8</c:v>
                </c:pt>
                <c:pt idx="3">
                  <c:v>103.83333333333333</c:v>
                </c:pt>
                <c:pt idx="4">
                  <c:v>165.17241379310346</c:v>
                </c:pt>
                <c:pt idx="5">
                  <c:v>54.668750000000003</c:v>
                </c:pt>
                <c:pt idx="6">
                  <c:v>63</c:v>
                </c:pt>
                <c:pt idx="7">
                  <c:v>90.610351748959403</c:v>
                </c:pt>
              </c:numCache>
            </c:numRef>
          </c:val>
        </c:ser>
        <c:ser>
          <c:idx val="14"/>
          <c:order val="14"/>
          <c:tx>
            <c:strRef>
              <c:f>Data!$AC$17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Data!$AD$17:$AL$17</c:f>
              <c:numCache>
                <c:formatCode>General</c:formatCode>
                <c:ptCount val="8"/>
                <c:pt idx="0">
                  <c:v>178.91472868217053</c:v>
                </c:pt>
                <c:pt idx="1">
                  <c:v>131.86046511627907</c:v>
                </c:pt>
                <c:pt idx="2">
                  <c:v>75.892857142857153</c:v>
                </c:pt>
                <c:pt idx="3">
                  <c:v>90.497737556561091</c:v>
                </c:pt>
                <c:pt idx="4">
                  <c:v>169.78723404255319</c:v>
                </c:pt>
                <c:pt idx="5">
                  <c:v>60.612499999999997</c:v>
                </c:pt>
                <c:pt idx="6">
                  <c:v>44.9</c:v>
                </c:pt>
                <c:pt idx="7">
                  <c:v>109.06444031755262</c:v>
                </c:pt>
              </c:numCache>
            </c:numRef>
          </c:val>
        </c:ser>
        <c:ser>
          <c:idx val="15"/>
          <c:order val="15"/>
          <c:tx>
            <c:strRef>
              <c:f>Data!$AC$18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Data!$AD$18:$AL$18</c:f>
              <c:numCache>
                <c:formatCode>General</c:formatCode>
                <c:ptCount val="8"/>
                <c:pt idx="0">
                  <c:v>177.56286266924565</c:v>
                </c:pt>
                <c:pt idx="1">
                  <c:v>125.53191489361701</c:v>
                </c:pt>
                <c:pt idx="2">
                  <c:v>54.133333333333333</c:v>
                </c:pt>
                <c:pt idx="3">
                  <c:v>103.33333333333333</c:v>
                </c:pt>
                <c:pt idx="4">
                  <c:v>172.34042553191489</c:v>
                </c:pt>
                <c:pt idx="5">
                  <c:v>73.637500000000003</c:v>
                </c:pt>
                <c:pt idx="6">
                  <c:v>42.6</c:v>
                </c:pt>
                <c:pt idx="7">
                  <c:v>102.21384979160911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99807432"/>
        <c:axId val="699807824"/>
      </c:barChart>
      <c:catAx>
        <c:axId val="699807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99807824"/>
        <c:crosses val="autoZero"/>
        <c:auto val="1"/>
        <c:lblAlgn val="ctr"/>
        <c:lblOffset val="100"/>
        <c:noMultiLvlLbl val="0"/>
      </c:catAx>
      <c:valAx>
        <c:axId val="699807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998074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FLE Student per FTE Library Staff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1001 to 2000)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Data!$AN$3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Data!$AO$3:$AT$3</c:f>
              <c:numCache>
                <c:formatCode>#,##0</c:formatCode>
                <c:ptCount val="6"/>
                <c:pt idx="0">
                  <c:v>0</c:v>
                </c:pt>
                <c:pt idx="1">
                  <c:v>87.109826589595372</c:v>
                </c:pt>
                <c:pt idx="2" formatCode="General">
                  <c:v>138.9</c:v>
                </c:pt>
                <c:pt idx="3" formatCode="General">
                  <c:v>246</c:v>
                </c:pt>
                <c:pt idx="4">
                  <c:v>0</c:v>
                </c:pt>
                <c:pt idx="5">
                  <c:v>157.33660886319845</c:v>
                </c:pt>
              </c:numCache>
            </c:numRef>
          </c:val>
        </c:ser>
        <c:ser>
          <c:idx val="1"/>
          <c:order val="1"/>
          <c:tx>
            <c:strRef>
              <c:f>Data!$AN$4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Data!$AO$4:$AT$4</c:f>
              <c:numCache>
                <c:formatCode>#,##0</c:formatCode>
                <c:ptCount val="6"/>
                <c:pt idx="0">
                  <c:v>0</c:v>
                </c:pt>
                <c:pt idx="1">
                  <c:v>88.218390804597703</c:v>
                </c:pt>
                <c:pt idx="2" formatCode="General">
                  <c:v>120.5</c:v>
                </c:pt>
                <c:pt idx="3" formatCode="General">
                  <c:v>204.66666666666666</c:v>
                </c:pt>
                <c:pt idx="4">
                  <c:v>0</c:v>
                </c:pt>
                <c:pt idx="5">
                  <c:v>137.79501915708812</c:v>
                </c:pt>
              </c:numCache>
            </c:numRef>
          </c:val>
        </c:ser>
        <c:ser>
          <c:idx val="2"/>
          <c:order val="2"/>
          <c:tx>
            <c:strRef>
              <c:f>Data!$AN$5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Data!$AO$5:$AT$5</c:f>
              <c:numCache>
                <c:formatCode>#,##0</c:formatCode>
                <c:ptCount val="6"/>
                <c:pt idx="0">
                  <c:v>0</c:v>
                </c:pt>
                <c:pt idx="1">
                  <c:v>89.727433628318593</c:v>
                </c:pt>
                <c:pt idx="2" formatCode="General">
                  <c:v>140.88888888888889</c:v>
                </c:pt>
                <c:pt idx="3" formatCode="General">
                  <c:v>167</c:v>
                </c:pt>
                <c:pt idx="4">
                  <c:v>0</c:v>
                </c:pt>
                <c:pt idx="5">
                  <c:v>132.5387741724025</c:v>
                </c:pt>
              </c:numCache>
            </c:numRef>
          </c:val>
        </c:ser>
        <c:ser>
          <c:idx val="3"/>
          <c:order val="3"/>
          <c:tx>
            <c:strRef>
              <c:f>Data!$AN$6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Data!$AO$6:$AT$6</c:f>
              <c:numCache>
                <c:formatCode>#,##0</c:formatCode>
                <c:ptCount val="6"/>
                <c:pt idx="0">
                  <c:v>0</c:v>
                </c:pt>
                <c:pt idx="1">
                  <c:v>92.477876106194699</c:v>
                </c:pt>
                <c:pt idx="2" formatCode="General">
                  <c:v>141.77777777777777</c:v>
                </c:pt>
                <c:pt idx="3" formatCode="General">
                  <c:v>191</c:v>
                </c:pt>
                <c:pt idx="4">
                  <c:v>0</c:v>
                </c:pt>
                <c:pt idx="5">
                  <c:v>141.75188462799082</c:v>
                </c:pt>
              </c:numCache>
            </c:numRef>
          </c:val>
        </c:ser>
        <c:ser>
          <c:idx val="4"/>
          <c:order val="4"/>
          <c:tx>
            <c:strRef>
              <c:f>Data!$AN$7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Data!$AO$7:$AT$7</c:f>
              <c:numCache>
                <c:formatCode>#,##0</c:formatCode>
                <c:ptCount val="6"/>
                <c:pt idx="0">
                  <c:v>0</c:v>
                </c:pt>
                <c:pt idx="1">
                  <c:v>97.304075235109721</c:v>
                </c:pt>
                <c:pt idx="2" formatCode="General">
                  <c:v>130.6</c:v>
                </c:pt>
                <c:pt idx="3" formatCode="General">
                  <c:v>159.09090909090909</c:v>
                </c:pt>
                <c:pt idx="4">
                  <c:v>0</c:v>
                </c:pt>
                <c:pt idx="5">
                  <c:v>128.99832810867292</c:v>
                </c:pt>
              </c:numCache>
            </c:numRef>
          </c:val>
        </c:ser>
        <c:ser>
          <c:idx val="5"/>
          <c:order val="5"/>
          <c:tx>
            <c:strRef>
              <c:f>Data!$AN$8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Data!$AO$8:$AT$8</c:f>
              <c:numCache>
                <c:formatCode>#,##0</c:formatCode>
                <c:ptCount val="6"/>
                <c:pt idx="0">
                  <c:v>0</c:v>
                </c:pt>
                <c:pt idx="1">
                  <c:v>81.670616113744074</c:v>
                </c:pt>
                <c:pt idx="2" formatCode="General">
                  <c:v>0</c:v>
                </c:pt>
                <c:pt idx="3" formatCode="General">
                  <c:v>137.63636363636363</c:v>
                </c:pt>
                <c:pt idx="4">
                  <c:v>0</c:v>
                </c:pt>
                <c:pt idx="5">
                  <c:v>109.65348987505385</c:v>
                </c:pt>
              </c:numCache>
            </c:numRef>
          </c:val>
        </c:ser>
        <c:ser>
          <c:idx val="6"/>
          <c:order val="6"/>
          <c:tx>
            <c:strRef>
              <c:f>Data!$AN$9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Data!$AO$9:$AT$9</c:f>
              <c:numCache>
                <c:formatCode>#,##0</c:formatCode>
                <c:ptCount val="6"/>
                <c:pt idx="0">
                  <c:v>0</c:v>
                </c:pt>
                <c:pt idx="1">
                  <c:v>75.494071146245062</c:v>
                </c:pt>
                <c:pt idx="2" formatCode="General">
                  <c:v>0</c:v>
                </c:pt>
                <c:pt idx="3" formatCode="General">
                  <c:v>154.36363636363637</c:v>
                </c:pt>
                <c:pt idx="4">
                  <c:v>0</c:v>
                </c:pt>
                <c:pt idx="5">
                  <c:v>114.92885375494072</c:v>
                </c:pt>
              </c:numCache>
            </c:numRef>
          </c:val>
        </c:ser>
        <c:ser>
          <c:idx val="7"/>
          <c:order val="7"/>
          <c:tx>
            <c:strRef>
              <c:f>Data!$AN$10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Data!$AO$10:$AT$10</c:f>
              <c:numCache>
                <c:formatCode>#,##0</c:formatCode>
                <c:ptCount val="6"/>
                <c:pt idx="0">
                  <c:v>110.07692307692308</c:v>
                </c:pt>
                <c:pt idx="1">
                  <c:v>63.755701976685252</c:v>
                </c:pt>
                <c:pt idx="2" formatCode="General">
                  <c:v>0</c:v>
                </c:pt>
                <c:pt idx="3" formatCode="General">
                  <c:v>141.27272727272728</c:v>
                </c:pt>
                <c:pt idx="4">
                  <c:v>0</c:v>
                </c:pt>
                <c:pt idx="5">
                  <c:v>105.03511744211187</c:v>
                </c:pt>
              </c:numCache>
            </c:numRef>
          </c:val>
        </c:ser>
        <c:ser>
          <c:idx val="8"/>
          <c:order val="8"/>
          <c:tx>
            <c:strRef>
              <c:f>Data!$AN$11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Data!$AO$11:$AT$11</c:f>
              <c:numCache>
                <c:formatCode>#,##0</c:formatCode>
                <c:ptCount val="6"/>
                <c:pt idx="0">
                  <c:v>112.5</c:v>
                </c:pt>
                <c:pt idx="1">
                  <c:v>76.473105134474324</c:v>
                </c:pt>
                <c:pt idx="2" formatCode="General">
                  <c:v>0</c:v>
                </c:pt>
                <c:pt idx="3" formatCode="General">
                  <c:v>172.2</c:v>
                </c:pt>
                <c:pt idx="4">
                  <c:v>0</c:v>
                </c:pt>
                <c:pt idx="5">
                  <c:v>120.39103504482478</c:v>
                </c:pt>
              </c:numCache>
            </c:numRef>
          </c:val>
        </c:ser>
        <c:ser>
          <c:idx val="9"/>
          <c:order val="9"/>
          <c:tx>
            <c:strRef>
              <c:f>Data!$AN$12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Data!$AO$12:$AT$12</c:f>
              <c:numCache>
                <c:formatCode>#,##0</c:formatCode>
                <c:ptCount val="6"/>
                <c:pt idx="0">
                  <c:v>0</c:v>
                </c:pt>
                <c:pt idx="1">
                  <c:v>73.492877492877483</c:v>
                </c:pt>
                <c:pt idx="2" formatCode="General">
                  <c:v>0</c:v>
                </c:pt>
                <c:pt idx="3" formatCode="General">
                  <c:v>0</c:v>
                </c:pt>
                <c:pt idx="4">
                  <c:v>0</c:v>
                </c:pt>
                <c:pt idx="5">
                  <c:v>73.492877492877483</c:v>
                </c:pt>
              </c:numCache>
            </c:numRef>
          </c:val>
        </c:ser>
        <c:ser>
          <c:idx val="10"/>
          <c:order val="10"/>
          <c:tx>
            <c:strRef>
              <c:f>Data!$AN$13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Data!$AO$13:$AT$13</c:f>
              <c:numCache>
                <c:formatCode>#,##0</c:formatCode>
                <c:ptCount val="6"/>
                <c:pt idx="0">
                  <c:v>112.26086956521739</c:v>
                </c:pt>
                <c:pt idx="1">
                  <c:v>115.69272056356928</c:v>
                </c:pt>
                <c:pt idx="2" formatCode="General">
                  <c:v>0</c:v>
                </c:pt>
                <c:pt idx="3" formatCode="General">
                  <c:v>211.9128</c:v>
                </c:pt>
                <c:pt idx="4">
                  <c:v>0</c:v>
                </c:pt>
                <c:pt idx="5">
                  <c:v>146.62213004292889</c:v>
                </c:pt>
              </c:numCache>
            </c:numRef>
          </c:val>
        </c:ser>
        <c:ser>
          <c:idx val="11"/>
          <c:order val="11"/>
          <c:tx>
            <c:strRef>
              <c:f>Data!$AN$14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Data!$AO$14:$AT$14</c:f>
              <c:numCache>
                <c:formatCode>#,##0</c:formatCode>
                <c:ptCount val="6"/>
                <c:pt idx="0">
                  <c:v>109.74782608695651</c:v>
                </c:pt>
                <c:pt idx="1">
                  <c:v>111.87944444444445</c:v>
                </c:pt>
                <c:pt idx="2" formatCode="General">
                  <c:v>145.05494505494505</c:v>
                </c:pt>
                <c:pt idx="3" formatCode="General">
                  <c:v>0</c:v>
                </c:pt>
                <c:pt idx="4">
                  <c:v>0</c:v>
                </c:pt>
                <c:pt idx="5">
                  <c:v>122.22740519544867</c:v>
                </c:pt>
              </c:numCache>
            </c:numRef>
          </c:val>
        </c:ser>
        <c:ser>
          <c:idx val="12"/>
          <c:order val="12"/>
          <c:tx>
            <c:strRef>
              <c:f>Data!$AN$15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Data!$AO$15:$AT$15</c:f>
              <c:numCache>
                <c:formatCode>#,##0</c:formatCode>
                <c:ptCount val="6"/>
                <c:pt idx="0">
                  <c:v>98.08</c:v>
                </c:pt>
                <c:pt idx="1">
                  <c:v>80.375</c:v>
                </c:pt>
                <c:pt idx="2" formatCode="General">
                  <c:v>135.84459183673468</c:v>
                </c:pt>
                <c:pt idx="3" formatCode="General">
                  <c:v>235.75</c:v>
                </c:pt>
                <c:pt idx="4">
                  <c:v>0</c:v>
                </c:pt>
                <c:pt idx="5">
                  <c:v>137.51239795918366</c:v>
                </c:pt>
              </c:numCache>
            </c:numRef>
          </c:val>
        </c:ser>
        <c:ser>
          <c:idx val="13"/>
          <c:order val="13"/>
          <c:tx>
            <c:strRef>
              <c:f>Data!$AN$16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Data!$AO$16:$AT$16</c:f>
              <c:numCache>
                <c:formatCode>#,##0</c:formatCode>
                <c:ptCount val="6"/>
                <c:pt idx="0">
                  <c:v>92.48</c:v>
                </c:pt>
                <c:pt idx="1">
                  <c:v>94.367149758454119</c:v>
                </c:pt>
                <c:pt idx="2" formatCode="General">
                  <c:v>149.70731707317074</c:v>
                </c:pt>
                <c:pt idx="3" formatCode="General">
                  <c:v>347.22222222222223</c:v>
                </c:pt>
                <c:pt idx="4">
                  <c:v>0</c:v>
                </c:pt>
                <c:pt idx="5">
                  <c:v>170.94417226346178</c:v>
                </c:pt>
              </c:numCache>
            </c:numRef>
          </c:val>
        </c:ser>
        <c:ser>
          <c:idx val="14"/>
          <c:order val="14"/>
          <c:tx>
            <c:strRef>
              <c:f>Data!$AN$17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Data!$AO$17:$AT$17</c:f>
              <c:numCache>
                <c:formatCode>#,##0</c:formatCode>
                <c:ptCount val="6"/>
                <c:pt idx="0">
                  <c:v>107.73965517241378</c:v>
                </c:pt>
                <c:pt idx="1">
                  <c:v>107.86732456140349</c:v>
                </c:pt>
                <c:pt idx="2" formatCode="General">
                  <c:v>148.81720430107526</c:v>
                </c:pt>
                <c:pt idx="3" formatCode="General">
                  <c:v>384.11764705882354</c:v>
                </c:pt>
                <c:pt idx="4">
                  <c:v>258.8</c:v>
                </c:pt>
                <c:pt idx="5">
                  <c:v>201.46836621874323</c:v>
                </c:pt>
              </c:numCache>
            </c:numRef>
          </c:val>
        </c:ser>
        <c:ser>
          <c:idx val="15"/>
          <c:order val="15"/>
          <c:tx>
            <c:strRef>
              <c:f>Data!$AN$18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Data!$AO$18:$AT$18</c:f>
              <c:numCache>
                <c:formatCode>#,##0</c:formatCode>
                <c:ptCount val="6"/>
                <c:pt idx="0">
                  <c:v>109.9293103448276</c:v>
                </c:pt>
                <c:pt idx="1">
                  <c:v>106.7982456140351</c:v>
                </c:pt>
                <c:pt idx="2" formatCode="General">
                  <c:v>140.86021505376343</c:v>
                </c:pt>
                <c:pt idx="3" formatCode="General">
                  <c:v>392.66666666666669</c:v>
                </c:pt>
                <c:pt idx="4">
                  <c:v>243.7037037037037</c:v>
                </c:pt>
                <c:pt idx="5">
                  <c:v>198.79162827659928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99808608"/>
        <c:axId val="699809000"/>
      </c:barChart>
      <c:catAx>
        <c:axId val="699808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99809000"/>
        <c:crosses val="autoZero"/>
        <c:auto val="1"/>
        <c:lblAlgn val="ctr"/>
        <c:lblOffset val="100"/>
        <c:noMultiLvlLbl val="0"/>
      </c:catAx>
      <c:valAx>
        <c:axId val="699809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6998086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FLE Student per FTE Library Staff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2001 to</a:t>
            </a:r>
            <a:r>
              <a:rPr lang="en-US" baseline="0"/>
              <a:t> 5000)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Data!$AV$3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Data!$AW$3:$BA$3</c:f>
              <c:numCache>
                <c:formatCode>General</c:formatCode>
                <c:ptCount val="5"/>
                <c:pt idx="0">
                  <c:v>0</c:v>
                </c:pt>
                <c:pt idx="1">
                  <c:v>147.79874213836479</c:v>
                </c:pt>
                <c:pt idx="2">
                  <c:v>291.81034482758622</c:v>
                </c:pt>
                <c:pt idx="3">
                  <c:v>0</c:v>
                </c:pt>
                <c:pt idx="4">
                  <c:v>219.8045434829755</c:v>
                </c:pt>
              </c:numCache>
            </c:numRef>
          </c:val>
        </c:ser>
        <c:ser>
          <c:idx val="1"/>
          <c:order val="1"/>
          <c:tx>
            <c:strRef>
              <c:f>Data!$AV$4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Data!$AW$4:$BA$4</c:f>
              <c:numCache>
                <c:formatCode>General</c:formatCode>
                <c:ptCount val="5"/>
                <c:pt idx="0">
                  <c:v>65.008705882352942</c:v>
                </c:pt>
                <c:pt idx="1">
                  <c:v>154.32098765432099</c:v>
                </c:pt>
                <c:pt idx="2">
                  <c:v>316.92307692307696</c:v>
                </c:pt>
                <c:pt idx="3">
                  <c:v>192.97297297297297</c:v>
                </c:pt>
                <c:pt idx="4">
                  <c:v>182.30643585818098</c:v>
                </c:pt>
              </c:numCache>
            </c:numRef>
          </c:val>
        </c:ser>
        <c:ser>
          <c:idx val="2"/>
          <c:order val="2"/>
          <c:tx>
            <c:strRef>
              <c:f>Data!$AV$5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Data!$AW$5:$BA$5</c:f>
              <c:numCache>
                <c:formatCode>General</c:formatCode>
                <c:ptCount val="5"/>
                <c:pt idx="0">
                  <c:v>72.388040816326537</c:v>
                </c:pt>
                <c:pt idx="1">
                  <c:v>143.27160493827162</c:v>
                </c:pt>
                <c:pt idx="2">
                  <c:v>306.25</c:v>
                </c:pt>
                <c:pt idx="3">
                  <c:v>238.7959866220736</c:v>
                </c:pt>
                <c:pt idx="4">
                  <c:v>190.17640809416793</c:v>
                </c:pt>
              </c:numCache>
            </c:numRef>
          </c:val>
        </c:ser>
        <c:ser>
          <c:idx val="3"/>
          <c:order val="3"/>
          <c:tx>
            <c:strRef>
              <c:f>Data!$AV$6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Data!$AW$6:$BA$6</c:f>
              <c:numCache>
                <c:formatCode>General</c:formatCode>
                <c:ptCount val="5"/>
                <c:pt idx="0">
                  <c:v>90.232558139534888</c:v>
                </c:pt>
                <c:pt idx="1">
                  <c:v>143.60248447204967</c:v>
                </c:pt>
                <c:pt idx="2">
                  <c:v>415.36842105263156</c:v>
                </c:pt>
                <c:pt idx="3">
                  <c:v>171.12506035731531</c:v>
                </c:pt>
                <c:pt idx="4">
                  <c:v>205.08213100538285</c:v>
                </c:pt>
              </c:numCache>
            </c:numRef>
          </c:val>
        </c:ser>
        <c:ser>
          <c:idx val="4"/>
          <c:order val="4"/>
          <c:tx>
            <c:strRef>
              <c:f>Data!$AV$7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Data!$AW$7:$BA$7</c:f>
              <c:numCache>
                <c:formatCode>General</c:formatCode>
                <c:ptCount val="5"/>
                <c:pt idx="0">
                  <c:v>248.875</c:v>
                </c:pt>
                <c:pt idx="1">
                  <c:v>143.8953488372093</c:v>
                </c:pt>
                <c:pt idx="2">
                  <c:v>427.66666666666669</c:v>
                </c:pt>
                <c:pt idx="3">
                  <c:v>151.58189827793353</c:v>
                </c:pt>
                <c:pt idx="4">
                  <c:v>243.00472844545237</c:v>
                </c:pt>
              </c:numCache>
            </c:numRef>
          </c:val>
        </c:ser>
        <c:ser>
          <c:idx val="5"/>
          <c:order val="5"/>
          <c:tx>
            <c:strRef>
              <c:f>Data!$AV$8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Data!$AW$8:$BA$8</c:f>
              <c:numCache>
                <c:formatCode>General</c:formatCode>
                <c:ptCount val="5"/>
                <c:pt idx="0">
                  <c:v>228.55555555555554</c:v>
                </c:pt>
                <c:pt idx="1">
                  <c:v>137.97752808988764</c:v>
                </c:pt>
                <c:pt idx="2">
                  <c:v>426.94736842105266</c:v>
                </c:pt>
                <c:pt idx="3">
                  <c:v>162.75723542116631</c:v>
                </c:pt>
                <c:pt idx="4">
                  <c:v>239.05942187191556</c:v>
                </c:pt>
              </c:numCache>
            </c:numRef>
          </c:val>
        </c:ser>
        <c:ser>
          <c:idx val="6"/>
          <c:order val="6"/>
          <c:tx>
            <c:strRef>
              <c:f>Data!$AV$9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Data!$AW$9:$BA$9</c:f>
              <c:numCache>
                <c:formatCode>General</c:formatCode>
                <c:ptCount val="5"/>
                <c:pt idx="0">
                  <c:v>242.25</c:v>
                </c:pt>
                <c:pt idx="1">
                  <c:v>135.195530726257</c:v>
                </c:pt>
                <c:pt idx="2">
                  <c:v>436.94736842105266</c:v>
                </c:pt>
                <c:pt idx="3">
                  <c:v>157.72043010752688</c:v>
                </c:pt>
                <c:pt idx="4">
                  <c:v>243.02833231370914</c:v>
                </c:pt>
              </c:numCache>
            </c:numRef>
          </c:val>
        </c:ser>
        <c:ser>
          <c:idx val="7"/>
          <c:order val="7"/>
          <c:tx>
            <c:strRef>
              <c:f>Data!$AV$10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Data!$AW$10:$BA$10</c:f>
              <c:numCache>
                <c:formatCode>General</c:formatCode>
                <c:ptCount val="5"/>
                <c:pt idx="0">
                  <c:v>197.55555555555554</c:v>
                </c:pt>
                <c:pt idx="1">
                  <c:v>131.55555555555554</c:v>
                </c:pt>
                <c:pt idx="2">
                  <c:v>423.4736842105263</c:v>
                </c:pt>
                <c:pt idx="3">
                  <c:v>193.53723404255319</c:v>
                </c:pt>
                <c:pt idx="4">
                  <c:v>236.53050734104764</c:v>
                </c:pt>
              </c:numCache>
            </c:numRef>
          </c:val>
        </c:ser>
        <c:ser>
          <c:idx val="8"/>
          <c:order val="8"/>
          <c:tx>
            <c:strRef>
              <c:f>Data!$AV$11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Data!$AW$11:$BA$11</c:f>
              <c:numCache>
                <c:formatCode>General</c:formatCode>
                <c:ptCount val="5"/>
                <c:pt idx="0">
                  <c:v>276.75</c:v>
                </c:pt>
                <c:pt idx="1">
                  <c:v>123.52631578947368</c:v>
                </c:pt>
                <c:pt idx="2">
                  <c:v>411.79245283018867</c:v>
                </c:pt>
                <c:pt idx="3">
                  <c:v>144.6364001607071</c:v>
                </c:pt>
                <c:pt idx="4">
                  <c:v>239.17629219509237</c:v>
                </c:pt>
              </c:numCache>
            </c:numRef>
          </c:val>
        </c:ser>
        <c:ser>
          <c:idx val="9"/>
          <c:order val="9"/>
          <c:tx>
            <c:strRef>
              <c:f>Data!$AV$12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Data!$AW$12:$BA$12</c:f>
              <c:numCache>
                <c:formatCode>General</c:formatCode>
                <c:ptCount val="5"/>
                <c:pt idx="0">
                  <c:v>262.375</c:v>
                </c:pt>
                <c:pt idx="1">
                  <c:v>135.83815028901734</c:v>
                </c:pt>
                <c:pt idx="2">
                  <c:v>434.15883859948758</c:v>
                </c:pt>
                <c:pt idx="3">
                  <c:v>138.31881862930709</c:v>
                </c:pt>
                <c:pt idx="4">
                  <c:v>242.672701879453</c:v>
                </c:pt>
              </c:numCache>
            </c:numRef>
          </c:val>
        </c:ser>
        <c:ser>
          <c:idx val="10"/>
          <c:order val="10"/>
          <c:tx>
            <c:strRef>
              <c:f>Data!$AV$13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Data!$AW$13:$BA$13</c:f>
              <c:numCache>
                <c:formatCode>General</c:formatCode>
                <c:ptCount val="5"/>
                <c:pt idx="0">
                  <c:v>268.375</c:v>
                </c:pt>
                <c:pt idx="1">
                  <c:v>146.64739884393063</c:v>
                </c:pt>
                <c:pt idx="2">
                  <c:v>456.01926163723914</c:v>
                </c:pt>
                <c:pt idx="3">
                  <c:v>160.77586206896552</c:v>
                </c:pt>
                <c:pt idx="4">
                  <c:v>257.95438063753386</c:v>
                </c:pt>
              </c:numCache>
            </c:numRef>
          </c:val>
        </c:ser>
        <c:ser>
          <c:idx val="11"/>
          <c:order val="11"/>
          <c:tx>
            <c:strRef>
              <c:f>Data!$AV$14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Data!$AW$14:$BA$14</c:f>
              <c:numCache>
                <c:formatCode>General</c:formatCode>
                <c:ptCount val="5"/>
                <c:pt idx="0">
                  <c:v>321.28571428571428</c:v>
                </c:pt>
                <c:pt idx="1">
                  <c:v>148.94736842105263</c:v>
                </c:pt>
                <c:pt idx="2">
                  <c:v>365.85365853658533</c:v>
                </c:pt>
                <c:pt idx="3">
                  <c:v>162.18106995884773</c:v>
                </c:pt>
                <c:pt idx="4">
                  <c:v>249.56695280054998</c:v>
                </c:pt>
              </c:numCache>
            </c:numRef>
          </c:val>
        </c:ser>
        <c:ser>
          <c:idx val="12"/>
          <c:order val="12"/>
          <c:tx>
            <c:strRef>
              <c:f>Data!$AV$15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Data!$AW$15:$BA$15</c:f>
              <c:numCache>
                <c:formatCode>General</c:formatCode>
                <c:ptCount val="5"/>
                <c:pt idx="0">
                  <c:v>316.57142857142856</c:v>
                </c:pt>
                <c:pt idx="1">
                  <c:v>133.44086021505376</c:v>
                </c:pt>
                <c:pt idx="2">
                  <c:v>347.45762711864404</c:v>
                </c:pt>
                <c:pt idx="3">
                  <c:v>159.96472663139329</c:v>
                </c:pt>
                <c:pt idx="4">
                  <c:v>239.3586606341299</c:v>
                </c:pt>
              </c:numCache>
            </c:numRef>
          </c:val>
        </c:ser>
        <c:ser>
          <c:idx val="13"/>
          <c:order val="13"/>
          <c:tx>
            <c:strRef>
              <c:f>Data!$AV$16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Data!$AW$16:$BA$16</c:f>
              <c:numCache>
                <c:formatCode>General</c:formatCode>
                <c:ptCount val="5"/>
                <c:pt idx="0">
                  <c:v>316.57142857142856</c:v>
                </c:pt>
                <c:pt idx="1">
                  <c:v>130.21505376344086</c:v>
                </c:pt>
                <c:pt idx="2">
                  <c:v>303.125</c:v>
                </c:pt>
                <c:pt idx="3">
                  <c:v>175.07914970601539</c:v>
                </c:pt>
                <c:pt idx="4">
                  <c:v>231.24765801022122</c:v>
                </c:pt>
              </c:numCache>
            </c:numRef>
          </c:val>
        </c:ser>
        <c:ser>
          <c:idx val="14"/>
          <c:order val="14"/>
          <c:tx>
            <c:strRef>
              <c:f>Data!$AV$17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Data!$AW$17:$BA$17</c:f>
              <c:numCache>
                <c:formatCode>General</c:formatCode>
                <c:ptCount val="5"/>
                <c:pt idx="0">
                  <c:v>527</c:v>
                </c:pt>
                <c:pt idx="1">
                  <c:v>114.75675675675676</c:v>
                </c:pt>
                <c:pt idx="2">
                  <c:v>329.63636363636363</c:v>
                </c:pt>
                <c:pt idx="3">
                  <c:v>177.96523517382414</c:v>
                </c:pt>
                <c:pt idx="4">
                  <c:v>287.33958889173613</c:v>
                </c:pt>
              </c:numCache>
            </c:numRef>
          </c:val>
        </c:ser>
        <c:ser>
          <c:idx val="15"/>
          <c:order val="15"/>
          <c:tx>
            <c:strRef>
              <c:f>Data!$AV$18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Data!$AW$18:$BA$18</c:f>
              <c:numCache>
                <c:formatCode>General</c:formatCode>
                <c:ptCount val="5"/>
                <c:pt idx="0">
                  <c:v>370.5</c:v>
                </c:pt>
                <c:pt idx="1">
                  <c:v>111.47324324324325</c:v>
                </c:pt>
                <c:pt idx="2">
                  <c:v>358.3478260869565</c:v>
                </c:pt>
                <c:pt idx="3">
                  <c:v>0</c:v>
                </c:pt>
                <c:pt idx="4">
                  <c:v>280.10702311006656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1987104"/>
        <c:axId val="761987496"/>
      </c:barChart>
      <c:catAx>
        <c:axId val="7619871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61987496"/>
        <c:crosses val="autoZero"/>
        <c:auto val="1"/>
        <c:lblAlgn val="ctr"/>
        <c:lblOffset val="100"/>
        <c:noMultiLvlLbl val="0"/>
      </c:catAx>
      <c:valAx>
        <c:axId val="761987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619871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FLE Student per FTE Library Staff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</a:t>
            </a:r>
            <a:r>
              <a:rPr lang="en-US" baseline="0"/>
              <a:t> Above 5000)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Data!$BD$3:$BL$3</c:f>
              <c:numCache>
                <c:formatCode>General</c:formatCode>
                <c:ptCount val="9"/>
                <c:pt idx="0">
                  <c:v>279.61559285327559</c:v>
                </c:pt>
                <c:pt idx="1">
                  <c:v>0</c:v>
                </c:pt>
                <c:pt idx="2">
                  <c:v>175.07972665148066</c:v>
                </c:pt>
                <c:pt idx="3">
                  <c:v>0</c:v>
                </c:pt>
                <c:pt idx="4">
                  <c:v>485.98173515981739</c:v>
                </c:pt>
                <c:pt idx="5">
                  <c:v>590</c:v>
                </c:pt>
                <c:pt idx="6">
                  <c:v>0</c:v>
                </c:pt>
                <c:pt idx="7">
                  <c:v>0</c:v>
                </c:pt>
                <c:pt idx="8">
                  <c:v>382.66926366614342</c:v>
                </c:pt>
              </c:numCache>
            </c:numRef>
          </c:val>
        </c:ser>
        <c:ser>
          <c:idx val="1"/>
          <c:order val="1"/>
          <c:tx>
            <c:strRef>
              <c:f>Data!$BC$4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Data!$BD$4:$BL$4</c:f>
              <c:numCache>
                <c:formatCode>General</c:formatCode>
                <c:ptCount val="9"/>
                <c:pt idx="0">
                  <c:v>279.61559285327559</c:v>
                </c:pt>
                <c:pt idx="1">
                  <c:v>0</c:v>
                </c:pt>
                <c:pt idx="2">
                  <c:v>180.11086474501107</c:v>
                </c:pt>
                <c:pt idx="3">
                  <c:v>149.34090909090909</c:v>
                </c:pt>
                <c:pt idx="4">
                  <c:v>498.63013698630141</c:v>
                </c:pt>
                <c:pt idx="5">
                  <c:v>600.95505617977528</c:v>
                </c:pt>
                <c:pt idx="6">
                  <c:v>0</c:v>
                </c:pt>
                <c:pt idx="7">
                  <c:v>0</c:v>
                </c:pt>
                <c:pt idx="8">
                  <c:v>341.73051197105445</c:v>
                </c:pt>
              </c:numCache>
            </c:numRef>
          </c:val>
        </c:ser>
        <c:ser>
          <c:idx val="2"/>
          <c:order val="2"/>
          <c:tx>
            <c:strRef>
              <c:f>Data!$BC$5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Data!$BD$5:$BL$5</c:f>
              <c:numCache>
                <c:formatCode>General</c:formatCode>
                <c:ptCount val="9"/>
                <c:pt idx="0">
                  <c:v>303.41145833333337</c:v>
                </c:pt>
                <c:pt idx="1">
                  <c:v>0</c:v>
                </c:pt>
                <c:pt idx="2">
                  <c:v>178.36032388663969</c:v>
                </c:pt>
                <c:pt idx="3">
                  <c:v>162.74157303370785</c:v>
                </c:pt>
                <c:pt idx="4">
                  <c:v>501.28440366972478</c:v>
                </c:pt>
                <c:pt idx="5">
                  <c:v>602.35955056179773</c:v>
                </c:pt>
                <c:pt idx="6">
                  <c:v>0</c:v>
                </c:pt>
                <c:pt idx="7">
                  <c:v>0</c:v>
                </c:pt>
                <c:pt idx="8">
                  <c:v>349.63146189704065</c:v>
                </c:pt>
              </c:numCache>
            </c:numRef>
          </c:val>
        </c:ser>
        <c:ser>
          <c:idx val="3"/>
          <c:order val="3"/>
          <c:tx>
            <c:strRef>
              <c:f>Data!$BC$6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Data!$BD$6:$BL$6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246.58823529411765</c:v>
                </c:pt>
                <c:pt idx="3">
                  <c:v>166.5</c:v>
                </c:pt>
                <c:pt idx="4">
                  <c:v>500</c:v>
                </c:pt>
                <c:pt idx="5">
                  <c:v>599.52127659574467</c:v>
                </c:pt>
                <c:pt idx="6">
                  <c:v>0</c:v>
                </c:pt>
                <c:pt idx="7">
                  <c:v>0</c:v>
                </c:pt>
                <c:pt idx="8">
                  <c:v>378.15237797246562</c:v>
                </c:pt>
              </c:numCache>
            </c:numRef>
          </c:val>
        </c:ser>
        <c:ser>
          <c:idx val="4"/>
          <c:order val="4"/>
          <c:tx>
            <c:strRef>
              <c:f>Data!$BC$7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Data!$BD$7:$BL$7</c:f>
              <c:numCache>
                <c:formatCode>General</c:formatCode>
                <c:ptCount val="9"/>
                <c:pt idx="0">
                  <c:v>349.0972626674432</c:v>
                </c:pt>
                <c:pt idx="1">
                  <c:v>0</c:v>
                </c:pt>
                <c:pt idx="2">
                  <c:v>241.6705336426914</c:v>
                </c:pt>
                <c:pt idx="3">
                  <c:v>168.5</c:v>
                </c:pt>
                <c:pt idx="4">
                  <c:v>480.50458715596329</c:v>
                </c:pt>
                <c:pt idx="5">
                  <c:v>649.88764044943821</c:v>
                </c:pt>
                <c:pt idx="6">
                  <c:v>0</c:v>
                </c:pt>
                <c:pt idx="7">
                  <c:v>0</c:v>
                </c:pt>
                <c:pt idx="8">
                  <c:v>377.93200478310717</c:v>
                </c:pt>
              </c:numCache>
            </c:numRef>
          </c:val>
        </c:ser>
        <c:ser>
          <c:idx val="5"/>
          <c:order val="5"/>
          <c:tx>
            <c:strRef>
              <c:f>Data!$BC$8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Data!$BD$8:$BL$8</c:f>
              <c:numCache>
                <c:formatCode>General</c:formatCode>
                <c:ptCount val="9"/>
                <c:pt idx="0">
                  <c:v>350.23990968106125</c:v>
                </c:pt>
                <c:pt idx="1">
                  <c:v>0</c:v>
                </c:pt>
                <c:pt idx="2">
                  <c:v>240.87356321839081</c:v>
                </c:pt>
                <c:pt idx="3">
                  <c:v>168.96774193548387</c:v>
                </c:pt>
                <c:pt idx="4">
                  <c:v>397.69585253456222</c:v>
                </c:pt>
                <c:pt idx="5">
                  <c:v>589.94897959183675</c:v>
                </c:pt>
                <c:pt idx="6">
                  <c:v>0</c:v>
                </c:pt>
                <c:pt idx="7">
                  <c:v>0</c:v>
                </c:pt>
                <c:pt idx="8">
                  <c:v>349.54520939226694</c:v>
                </c:pt>
              </c:numCache>
            </c:numRef>
          </c:val>
        </c:ser>
        <c:ser>
          <c:idx val="6"/>
          <c:order val="6"/>
          <c:tx>
            <c:strRef>
              <c:f>Data!$BC$9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Data!$BD$9:$BL$9</c:f>
              <c:numCache>
                <c:formatCode>General</c:formatCode>
                <c:ptCount val="9"/>
                <c:pt idx="0">
                  <c:v>488.08660351826785</c:v>
                </c:pt>
                <c:pt idx="1">
                  <c:v>0</c:v>
                </c:pt>
                <c:pt idx="2">
                  <c:v>222.09503239740823</c:v>
                </c:pt>
                <c:pt idx="3">
                  <c:v>170.21276595744681</c:v>
                </c:pt>
                <c:pt idx="4">
                  <c:v>402.79863481228671</c:v>
                </c:pt>
                <c:pt idx="5">
                  <c:v>568.15533980582518</c:v>
                </c:pt>
                <c:pt idx="6">
                  <c:v>0</c:v>
                </c:pt>
                <c:pt idx="7">
                  <c:v>0</c:v>
                </c:pt>
                <c:pt idx="8">
                  <c:v>370.26967529824697</c:v>
                </c:pt>
              </c:numCache>
            </c:numRef>
          </c:val>
        </c:ser>
        <c:ser>
          <c:idx val="7"/>
          <c:order val="7"/>
          <c:tx>
            <c:strRef>
              <c:f>Data!$BC$10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Data!$BD$10:$BL$10</c:f>
              <c:numCache>
                <c:formatCode>General</c:formatCode>
                <c:ptCount val="9"/>
                <c:pt idx="0">
                  <c:v>532.83833006444388</c:v>
                </c:pt>
                <c:pt idx="1">
                  <c:v>0</c:v>
                </c:pt>
                <c:pt idx="2">
                  <c:v>208.00804828973841</c:v>
                </c:pt>
                <c:pt idx="3">
                  <c:v>138.83333333333334</c:v>
                </c:pt>
                <c:pt idx="4">
                  <c:v>411.87919463087246</c:v>
                </c:pt>
                <c:pt idx="5">
                  <c:v>615</c:v>
                </c:pt>
                <c:pt idx="6">
                  <c:v>0</c:v>
                </c:pt>
                <c:pt idx="7">
                  <c:v>0</c:v>
                </c:pt>
                <c:pt idx="8">
                  <c:v>381.31178126367763</c:v>
                </c:pt>
              </c:numCache>
            </c:numRef>
          </c:val>
        </c:ser>
        <c:ser>
          <c:idx val="8"/>
          <c:order val="8"/>
          <c:tx>
            <c:strRef>
              <c:f>Data!$BC$11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Data!$BD$11:$BL$11</c:f>
              <c:numCache>
                <c:formatCode>General</c:formatCode>
                <c:ptCount val="9"/>
                <c:pt idx="0">
                  <c:v>521.18989405052969</c:v>
                </c:pt>
                <c:pt idx="1">
                  <c:v>0</c:v>
                </c:pt>
                <c:pt idx="2">
                  <c:v>188.21033210332104</c:v>
                </c:pt>
                <c:pt idx="3">
                  <c:v>141.96363636363637</c:v>
                </c:pt>
                <c:pt idx="4">
                  <c:v>411.80203045685278</c:v>
                </c:pt>
                <c:pt idx="5">
                  <c:v>587.68518518518511</c:v>
                </c:pt>
                <c:pt idx="6">
                  <c:v>0</c:v>
                </c:pt>
                <c:pt idx="7">
                  <c:v>0</c:v>
                </c:pt>
                <c:pt idx="8">
                  <c:v>370.17021563190502</c:v>
                </c:pt>
              </c:numCache>
            </c:numRef>
          </c:val>
        </c:ser>
        <c:ser>
          <c:idx val="9"/>
          <c:order val="9"/>
          <c:tx>
            <c:strRef>
              <c:f>Data!$BC$12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Data!$BD$12:$BL$12</c:f>
              <c:numCache>
                <c:formatCode>General</c:formatCode>
                <c:ptCount val="9"/>
                <c:pt idx="0">
                  <c:v>543.3685923515053</c:v>
                </c:pt>
                <c:pt idx="1">
                  <c:v>180.95238095238096</c:v>
                </c:pt>
                <c:pt idx="2">
                  <c:v>183.66906474820144</c:v>
                </c:pt>
                <c:pt idx="3">
                  <c:v>147.81308411214954</c:v>
                </c:pt>
                <c:pt idx="4">
                  <c:v>392.31658001155404</c:v>
                </c:pt>
                <c:pt idx="5">
                  <c:v>589.53703703703695</c:v>
                </c:pt>
                <c:pt idx="6">
                  <c:v>0</c:v>
                </c:pt>
                <c:pt idx="7">
                  <c:v>0</c:v>
                </c:pt>
                <c:pt idx="8">
                  <c:v>339.60945653547134</c:v>
                </c:pt>
              </c:numCache>
            </c:numRef>
          </c:val>
        </c:ser>
        <c:ser>
          <c:idx val="10"/>
          <c:order val="10"/>
          <c:tx>
            <c:strRef>
              <c:f>Data!$BC$13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Data!$BD$13:$BL$13</c:f>
              <c:numCache>
                <c:formatCode>General</c:formatCode>
                <c:ptCount val="9"/>
                <c:pt idx="0">
                  <c:v>591.79440937781783</c:v>
                </c:pt>
                <c:pt idx="1">
                  <c:v>892.8</c:v>
                </c:pt>
                <c:pt idx="2">
                  <c:v>196.51488616462348</c:v>
                </c:pt>
                <c:pt idx="3">
                  <c:v>156.25806451612902</c:v>
                </c:pt>
                <c:pt idx="4">
                  <c:v>503.24427480916034</c:v>
                </c:pt>
                <c:pt idx="5">
                  <c:v>627.56218905472633</c:v>
                </c:pt>
                <c:pt idx="6">
                  <c:v>0</c:v>
                </c:pt>
                <c:pt idx="7">
                  <c:v>0</c:v>
                </c:pt>
                <c:pt idx="8">
                  <c:v>494.6956373204095</c:v>
                </c:pt>
              </c:numCache>
            </c:numRef>
          </c:val>
        </c:ser>
        <c:ser>
          <c:idx val="11"/>
          <c:order val="11"/>
          <c:tx>
            <c:strRef>
              <c:f>Data!$BC$14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Data!$BD$14:$BL$14</c:f>
              <c:numCache>
                <c:formatCode>General</c:formatCode>
                <c:ptCount val="9"/>
                <c:pt idx="0">
                  <c:v>644.06833280607407</c:v>
                </c:pt>
                <c:pt idx="1">
                  <c:v>898.6</c:v>
                </c:pt>
                <c:pt idx="2">
                  <c:v>197.63912310286679</c:v>
                </c:pt>
                <c:pt idx="3">
                  <c:v>0</c:v>
                </c:pt>
                <c:pt idx="4">
                  <c:v>509.22901633118119</c:v>
                </c:pt>
                <c:pt idx="5">
                  <c:v>661.46596858638736</c:v>
                </c:pt>
                <c:pt idx="6">
                  <c:v>0</c:v>
                </c:pt>
                <c:pt idx="7">
                  <c:v>0</c:v>
                </c:pt>
                <c:pt idx="8">
                  <c:v>582.20048816530175</c:v>
                </c:pt>
              </c:numCache>
            </c:numRef>
          </c:val>
        </c:ser>
        <c:ser>
          <c:idx val="12"/>
          <c:order val="12"/>
          <c:tx>
            <c:strRef>
              <c:f>Data!$BC$15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Data!$BD$15:$BL$15</c:f>
              <c:numCache>
                <c:formatCode>General</c:formatCode>
                <c:ptCount val="9"/>
                <c:pt idx="0">
                  <c:v>634.22967415374887</c:v>
                </c:pt>
                <c:pt idx="1">
                  <c:v>965</c:v>
                </c:pt>
                <c:pt idx="2">
                  <c:v>198.06563039723662</c:v>
                </c:pt>
                <c:pt idx="3">
                  <c:v>0</c:v>
                </c:pt>
                <c:pt idx="4">
                  <c:v>512.85098039215688</c:v>
                </c:pt>
                <c:pt idx="5">
                  <c:v>689.21465968586381</c:v>
                </c:pt>
                <c:pt idx="6">
                  <c:v>0</c:v>
                </c:pt>
                <c:pt idx="7">
                  <c:v>0</c:v>
                </c:pt>
                <c:pt idx="8">
                  <c:v>599.8721889258012</c:v>
                </c:pt>
              </c:numCache>
            </c:numRef>
          </c:val>
        </c:ser>
        <c:ser>
          <c:idx val="13"/>
          <c:order val="13"/>
          <c:tx>
            <c:strRef>
              <c:f>Data!$BC$16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Data!$BD$16:$BL$16</c:f>
              <c:numCache>
                <c:formatCode>General</c:formatCode>
                <c:ptCount val="9"/>
                <c:pt idx="0">
                  <c:v>646.40936412527685</c:v>
                </c:pt>
                <c:pt idx="1">
                  <c:v>311.29032258064518</c:v>
                </c:pt>
                <c:pt idx="2">
                  <c:v>193.11582381729201</c:v>
                </c:pt>
                <c:pt idx="3">
                  <c:v>147.69999999999999</c:v>
                </c:pt>
                <c:pt idx="4">
                  <c:v>516.23529411764707</c:v>
                </c:pt>
                <c:pt idx="5">
                  <c:v>613.00884955752213</c:v>
                </c:pt>
                <c:pt idx="6">
                  <c:v>0</c:v>
                </c:pt>
                <c:pt idx="7">
                  <c:v>0</c:v>
                </c:pt>
                <c:pt idx="8">
                  <c:v>404.62660903306386</c:v>
                </c:pt>
              </c:numCache>
            </c:numRef>
          </c:val>
        </c:ser>
        <c:ser>
          <c:idx val="14"/>
          <c:order val="14"/>
          <c:tx>
            <c:strRef>
              <c:f>Data!$BC$17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Data!$BD$17:$BL$17</c:f>
              <c:numCache>
                <c:formatCode>General</c:formatCode>
                <c:ptCount val="9"/>
                <c:pt idx="0">
                  <c:v>655.86839607719082</c:v>
                </c:pt>
                <c:pt idx="1">
                  <c:v>394.15384615384613</c:v>
                </c:pt>
                <c:pt idx="2">
                  <c:v>203.36734693877548</c:v>
                </c:pt>
                <c:pt idx="3">
                  <c:v>173.1743119266055</c:v>
                </c:pt>
                <c:pt idx="4">
                  <c:v>489.37254901960785</c:v>
                </c:pt>
                <c:pt idx="5">
                  <c:v>663.71681415929208</c:v>
                </c:pt>
                <c:pt idx="6">
                  <c:v>0</c:v>
                </c:pt>
                <c:pt idx="7">
                  <c:v>146.98272138228944</c:v>
                </c:pt>
                <c:pt idx="8">
                  <c:v>389.51942652251535</c:v>
                </c:pt>
              </c:numCache>
            </c:numRef>
          </c:val>
        </c:ser>
        <c:ser>
          <c:idx val="15"/>
          <c:order val="15"/>
          <c:tx>
            <c:strRef>
              <c:f>Data!$BC$18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Data!$BD$18:$BL$18</c:f>
              <c:numCache>
                <c:formatCode>General</c:formatCode>
                <c:ptCount val="9"/>
                <c:pt idx="0">
                  <c:v>677.79819471308826</c:v>
                </c:pt>
                <c:pt idx="1">
                  <c:v>453.15384615384613</c:v>
                </c:pt>
                <c:pt idx="2">
                  <c:v>235.82725527831093</c:v>
                </c:pt>
                <c:pt idx="3">
                  <c:v>0</c:v>
                </c:pt>
                <c:pt idx="4">
                  <c:v>478.34615384615387</c:v>
                </c:pt>
                <c:pt idx="5">
                  <c:v>770.73170731707319</c:v>
                </c:pt>
                <c:pt idx="6">
                  <c:v>187.77184466019401</c:v>
                </c:pt>
                <c:pt idx="7">
                  <c:v>147.88448917085978</c:v>
                </c:pt>
                <c:pt idx="8">
                  <c:v>421.64478444850374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1988280"/>
        <c:axId val="761988672"/>
      </c:barChart>
      <c:catAx>
        <c:axId val="761988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61988672"/>
        <c:crosses val="autoZero"/>
        <c:auto val="1"/>
        <c:lblAlgn val="ctr"/>
        <c:lblOffset val="100"/>
        <c:noMultiLvlLbl val="0"/>
      </c:catAx>
      <c:valAx>
        <c:axId val="7619886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619882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>
    <tabColor rgb="FFFFFF66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5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7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9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1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5" name="Table5" displayName="Table5" ref="A2:Z18" totalsRowShown="0" headerRowDxfId="81" dataDxfId="79" headerRowBorderDxfId="80" tableBorderDxfId="78" totalsRowBorderDxfId="77">
  <tableColumns count="26">
    <tableColumn id="1" name="Year/Institution" dataDxfId="76">
      <calculatedColumnFormula>Data!A3</calculatedColumnFormula>
    </tableColumn>
    <tableColumn id="2" name="ACAD" dataDxfId="75">
      <calculatedColumnFormula>Data!B3</calculatedColumnFormula>
    </tableColumn>
    <tableColumn id="3" name="Ambrose University" dataDxfId="74">
      <calculatedColumnFormula>Data!C3</calculatedColumnFormula>
    </tableColumn>
    <tableColumn id="4" name="BCIT" dataDxfId="73">
      <calculatedColumnFormula>Data!D3</calculatedColumnFormula>
    </tableColumn>
    <tableColumn id="5" name="Bow Valley College" dataDxfId="72">
      <calculatedColumnFormula>Data!E3</calculatedColumnFormula>
    </tableColumn>
    <tableColumn id="6" name="Burman University" dataDxfId="71">
      <calculatedColumnFormula>Data!F3</calculatedColumnFormula>
    </tableColumn>
    <tableColumn id="7" name="Concordia University College" dataDxfId="70">
      <calculatedColumnFormula>Data!G3</calculatedColumnFormula>
    </tableColumn>
    <tableColumn id="8" name="Grand Prairie Regional College" dataDxfId="69">
      <calculatedColumnFormula>Data!H3</calculatedColumnFormula>
    </tableColumn>
    <tableColumn id="9" name="Keyano College" dataDxfId="68">
      <calculatedColumnFormula>Data!I3</calculatedColumnFormula>
    </tableColumn>
    <tableColumn id="10" name="King's University" dataDxfId="67">
      <calculatedColumnFormula>Data!J3</calculatedColumnFormula>
    </tableColumn>
    <tableColumn id="11" name="Lakeland College" dataDxfId="66">
      <calculatedColumnFormula>Data!K3</calculatedColumnFormula>
    </tableColumn>
    <tableColumn id="12" name="MacEwan University" dataDxfId="65">
      <calculatedColumnFormula>Data!L3</calculatedColumnFormula>
    </tableColumn>
    <tableColumn id="13" name="Medicine Hat College" dataDxfId="64">
      <calculatedColumnFormula>Data!M3</calculatedColumnFormula>
    </tableColumn>
    <tableColumn id="14" name="Mount Royal University" dataDxfId="63">
      <calculatedColumnFormula>Data!N3</calculatedColumnFormula>
    </tableColumn>
    <tableColumn id="15" name="NAIT" dataDxfId="62">
      <calculatedColumnFormula>Data!O3</calculatedColumnFormula>
    </tableColumn>
    <tableColumn id="16" name="Norquest College" dataDxfId="61">
      <calculatedColumnFormula>Data!P3</calculatedColumnFormula>
    </tableColumn>
    <tableColumn id="17" name="Northern Lakes College" dataDxfId="60">
      <calculatedColumnFormula>Data!Q3</calculatedColumnFormula>
    </tableColumn>
    <tableColumn id="18" name="Olds College" dataDxfId="59">
      <calculatedColumnFormula>Data!R3</calculatedColumnFormula>
    </tableColumn>
    <tableColumn id="20" name="Portage College" dataDxfId="58">
      <calculatedColumnFormula>Data!T3</calculatedColumnFormula>
    </tableColumn>
    <tableColumn id="21" name="Red Deer College" dataDxfId="57">
      <calculatedColumnFormula>Data!U3</calculatedColumnFormula>
    </tableColumn>
    <tableColumn id="22" name="Saint Mary's University College" dataDxfId="56">
      <calculatedColumnFormula>Data!V3</calculatedColumnFormula>
    </tableColumn>
    <tableColumn id="23" name="SAIT Polytechnic" dataDxfId="55">
      <calculatedColumnFormula>Data!W3</calculatedColumnFormula>
    </tableColumn>
    <tableColumn id="19" name="University of Alberta" dataDxfId="54">
      <calculatedColumnFormula>Data!X3</calculatedColumnFormula>
    </tableColumn>
    <tableColumn id="24" name="University of Lethbridge" dataDxfId="53">
      <calculatedColumnFormula>Data!Y3</calculatedColumnFormula>
    </tableColumn>
    <tableColumn id="25" name="Vanguard College (Northwest Bible)" dataDxfId="52">
      <calculatedColumnFormula>Data!Z3</calculatedColumnFormula>
    </tableColumn>
    <tableColumn id="26" name="Average" dataDxfId="51">
      <calculatedColumnFormula>Data!AA3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2:I18" totalsRowShown="0" headerRowDxfId="50" dataDxfId="48" headerRowBorderDxfId="49" tableBorderDxfId="47" totalsRowBorderDxfId="46">
  <tableColumns count="9">
    <tableColumn id="1" name="Year/Institution" dataDxfId="45">
      <calculatedColumnFormula>Data!AC3</calculatedColumnFormula>
    </tableColumn>
    <tableColumn id="2" name="ACAD" dataDxfId="44">
      <calculatedColumnFormula>Data!AD3</calculatedColumnFormula>
    </tableColumn>
    <tableColumn id="3" name="Ambrose University" dataDxfId="43">
      <calculatedColumnFormula>Data!AE3</calculatedColumnFormula>
    </tableColumn>
    <tableColumn id="4" name="Burman University" dataDxfId="42">
      <calculatedColumnFormula>Data!AF3</calculatedColumnFormula>
    </tableColumn>
    <tableColumn id="5" name="King's University" dataDxfId="41">
      <calculatedColumnFormula>Data!AG3</calculatedColumnFormula>
    </tableColumn>
    <tableColumn id="7" name="Portage College" dataDxfId="40">
      <calculatedColumnFormula>Data!AI3</calculatedColumnFormula>
    </tableColumn>
    <tableColumn id="8" name="Saint Mary's University College" dataDxfId="39">
      <calculatedColumnFormula>Data!AJ3</calculatedColumnFormula>
    </tableColumn>
    <tableColumn id="9" name="Vanguard College (Northwest Bible)" dataDxfId="38">
      <calculatedColumnFormula>Data!AK3</calculatedColumnFormula>
    </tableColumn>
    <tableColumn id="10" name="Average" dataDxfId="37">
      <calculatedColumnFormula>Data!AL3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G18" totalsRowShown="0" headerRowDxfId="36" dataDxfId="34" headerRowBorderDxfId="35" tableBorderDxfId="33" totalsRowBorderDxfId="32">
  <tableColumns count="7">
    <tableColumn id="1" name="Year/Institution" dataDxfId="31">
      <calculatedColumnFormula>Data!AN3</calculatedColumnFormula>
    </tableColumn>
    <tableColumn id="2" name="Concordia University College" dataDxfId="30">
      <calculatedColumnFormula>Data!AO3</calculatedColumnFormula>
    </tableColumn>
    <tableColumn id="3" name="Grand Prairie Regional College" dataDxfId="29">
      <calculatedColumnFormula>Data!AP3</calculatedColumnFormula>
    </tableColumn>
    <tableColumn id="4" name="Keyano College" dataDxfId="28">
      <calculatedColumnFormula>Data!AQ3</calculatedColumnFormula>
    </tableColumn>
    <tableColumn id="5" name="Northern Lakes College" dataDxfId="27">
      <calculatedColumnFormula>Data!AR3</calculatedColumnFormula>
    </tableColumn>
    <tableColumn id="6" name="Olds College" dataDxfId="26">
      <calculatedColumnFormula>Data!AS3</calculatedColumnFormula>
    </tableColumn>
    <tableColumn id="7" name="Average" dataDxfId="25">
      <calculatedColumnFormula>Data!AT3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2:F18" totalsRowShown="0" headerRowDxfId="24" dataDxfId="22" headerRowBorderDxfId="23" tableBorderDxfId="21" totalsRowBorderDxfId="20">
  <tableColumns count="6">
    <tableColumn id="1" name="Year/Institution" dataDxfId="19">
      <calculatedColumnFormula>Data!AV3</calculatedColumnFormula>
    </tableColumn>
    <tableColumn id="2" name="Lakeland College" dataDxfId="18">
      <calculatedColumnFormula>Data!AW3</calculatedColumnFormula>
    </tableColumn>
    <tableColumn id="3" name="Medicine Hat College" dataDxfId="17">
      <calculatedColumnFormula>Data!AX3</calculatedColumnFormula>
    </tableColumn>
    <tableColumn id="4" name="Norquest College" dataDxfId="16">
      <calculatedColumnFormula>Data!AY3</calculatedColumnFormula>
    </tableColumn>
    <tableColumn id="5" name="Red Deer College" dataDxfId="15">
      <calculatedColumnFormula>Data!AZ3</calculatedColumnFormula>
    </tableColumn>
    <tableColumn id="6" name="Average" dataDxfId="14">
      <calculatedColumnFormula>Data!BA3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2:I18" totalsRowShown="0" headerRowDxfId="13" dataDxfId="11" headerRowBorderDxfId="12" tableBorderDxfId="10" totalsRowBorderDxfId="9">
  <tableColumns count="9">
    <tableColumn id="1" name="Year/Institution" dataDxfId="8">
      <calculatedColumnFormula>Data!BC3</calculatedColumnFormula>
    </tableColumn>
    <tableColumn id="2" name="BCIT" dataDxfId="7">
      <calculatedColumnFormula>Data!BD3</calculatedColumnFormula>
    </tableColumn>
    <tableColumn id="3" name="Bow Valley College" dataDxfId="6">
      <calculatedColumnFormula>Data!BE3</calculatedColumnFormula>
    </tableColumn>
    <tableColumn id="4" name="MacEwan University" dataDxfId="5">
      <calculatedColumnFormula>Data!BF3</calculatedColumnFormula>
    </tableColumn>
    <tableColumn id="5" name="Mount Royal University" dataDxfId="4">
      <calculatedColumnFormula>Data!BG3</calculatedColumnFormula>
    </tableColumn>
    <tableColumn id="6" name="NAIT" dataDxfId="3">
      <calculatedColumnFormula>Data!BH3</calculatedColumnFormula>
    </tableColumn>
    <tableColumn id="7" name="SAIT Polytechnic" dataDxfId="2">
      <calculatedColumnFormula>Data!BI3</calculatedColumnFormula>
    </tableColumn>
    <tableColumn id="8" name="University of Lethbridge" dataDxfId="1">
      <calculatedColumnFormula>Data!BK3</calculatedColumnFormula>
    </tableColumn>
    <tableColumn id="9" name="Average" dataDxfId="0">
      <calculatedColumnFormula>Data!BL3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L55"/>
  <sheetViews>
    <sheetView topLeftCell="O1" zoomScale="90" zoomScaleNormal="90" workbookViewId="0">
      <selection activeCell="O1" sqref="O1"/>
    </sheetView>
  </sheetViews>
  <sheetFormatPr defaultColWidth="9" defaultRowHeight="14.25" customHeight="1" x14ac:dyDescent="0.25"/>
  <cols>
    <col min="1" max="18" width="9" style="17"/>
    <col min="19" max="19" width="9" style="17" hidden="1" customWidth="1"/>
    <col min="20" max="33" width="9" style="17"/>
    <col min="34" max="34" width="9" style="17" hidden="1" customWidth="1"/>
    <col min="35" max="16384" width="9" style="17"/>
  </cols>
  <sheetData>
    <row r="1" spans="1:64" ht="14.25" customHeight="1" x14ac:dyDescent="0.25">
      <c r="A1" s="17" t="s">
        <v>45</v>
      </c>
      <c r="I1" s="18"/>
      <c r="J1" s="18"/>
      <c r="K1" s="18"/>
      <c r="L1" s="18"/>
      <c r="M1" s="18"/>
      <c r="N1" s="18"/>
      <c r="O1" s="18"/>
    </row>
    <row r="2" spans="1:64" s="19" customFormat="1" ht="26.25" customHeight="1" x14ac:dyDescent="0.25">
      <c r="B2" s="10" t="s">
        <v>16</v>
      </c>
      <c r="C2" s="10" t="s">
        <v>22</v>
      </c>
      <c r="D2" s="10" t="s">
        <v>12</v>
      </c>
      <c r="E2" s="10" t="s">
        <v>23</v>
      </c>
      <c r="F2" s="10" t="s">
        <v>51</v>
      </c>
      <c r="G2" s="10" t="s">
        <v>24</v>
      </c>
      <c r="H2" s="10" t="s">
        <v>44</v>
      </c>
      <c r="I2" s="10" t="s">
        <v>25</v>
      </c>
      <c r="J2" s="10" t="s">
        <v>26</v>
      </c>
      <c r="K2" s="10" t="s">
        <v>27</v>
      </c>
      <c r="L2" s="10" t="s">
        <v>14</v>
      </c>
      <c r="M2" s="10" t="s">
        <v>28</v>
      </c>
      <c r="N2" s="10" t="s">
        <v>18</v>
      </c>
      <c r="O2" s="10" t="s">
        <v>13</v>
      </c>
      <c r="P2" s="10" t="s">
        <v>29</v>
      </c>
      <c r="Q2" s="10" t="s">
        <v>30</v>
      </c>
      <c r="R2" s="10" t="s">
        <v>31</v>
      </c>
      <c r="S2" s="10" t="s">
        <v>32</v>
      </c>
      <c r="T2" s="10" t="s">
        <v>33</v>
      </c>
      <c r="U2" s="10" t="s">
        <v>39</v>
      </c>
      <c r="V2" s="10" t="s">
        <v>34</v>
      </c>
      <c r="W2" s="10" t="s">
        <v>40</v>
      </c>
      <c r="X2" s="10" t="s">
        <v>52</v>
      </c>
      <c r="Y2" s="10" t="s">
        <v>35</v>
      </c>
      <c r="Z2" s="11" t="s">
        <v>41</v>
      </c>
      <c r="AA2" s="19" t="s">
        <v>15</v>
      </c>
      <c r="AC2" s="23" t="s">
        <v>37</v>
      </c>
      <c r="AD2" s="23" t="str">
        <f t="shared" ref="AD2:AD17" si="0">B2</f>
        <v>ACAD</v>
      </c>
      <c r="AE2" s="23" t="str">
        <f t="shared" ref="AE2:AE17" si="1">C2</f>
        <v>Ambrose University</v>
      </c>
      <c r="AF2" s="23" t="str">
        <f t="shared" ref="AF2:AF17" si="2">F2</f>
        <v>Burman University</v>
      </c>
      <c r="AG2" s="23" t="str">
        <f t="shared" ref="AG2:AG17" si="3">J2</f>
        <v>King's University</v>
      </c>
      <c r="AH2" s="23" t="str">
        <f t="shared" ref="AH2:AH17" si="4">S2</f>
        <v>Paul D. Fleck Library &amp; Archives, The Banff Centre</v>
      </c>
      <c r="AI2" s="23" t="str">
        <f t="shared" ref="AI2:AI17" si="5">T2</f>
        <v>Portage College</v>
      </c>
      <c r="AJ2" s="23" t="str">
        <f t="shared" ref="AJ2:AJ17" si="6">V2</f>
        <v>Saint Mary's University College</v>
      </c>
      <c r="AK2" s="23" t="str">
        <f t="shared" ref="AK2:AK17" si="7">Z2</f>
        <v>Vanguard College (Northwest Bible)</v>
      </c>
      <c r="AL2" s="23" t="s">
        <v>15</v>
      </c>
      <c r="AN2" s="17" t="s">
        <v>36</v>
      </c>
      <c r="AO2" s="24" t="str">
        <f t="shared" ref="AO2:AO17" si="8">G2</f>
        <v>Concordia University College</v>
      </c>
      <c r="AP2" s="24" t="str">
        <f t="shared" ref="AP2:AP17" si="9">H2</f>
        <v>Grand Prairie Regional College</v>
      </c>
      <c r="AQ2" s="23" t="str">
        <f t="shared" ref="AQ2:AQ17" si="10">I2</f>
        <v>Keyano College</v>
      </c>
      <c r="AR2" s="23" t="str">
        <f t="shared" ref="AR2:AR17" si="11">Q2</f>
        <v>Northern Lakes College</v>
      </c>
      <c r="AS2" s="24" t="str">
        <f t="shared" ref="AS2:AS17" si="12">R2</f>
        <v>Olds College</v>
      </c>
      <c r="AT2" s="24" t="s">
        <v>15</v>
      </c>
      <c r="AV2" s="17" t="s">
        <v>38</v>
      </c>
      <c r="AW2" s="17" t="str">
        <f t="shared" ref="AW2:AW17" si="13">K2</f>
        <v>Lakeland College</v>
      </c>
      <c r="AX2" s="17" t="str">
        <f t="shared" ref="AX2:AX17" si="14">M2</f>
        <v>Medicine Hat College</v>
      </c>
      <c r="AY2" s="17" t="str">
        <f t="shared" ref="AY2:AY17" si="15">P2</f>
        <v>Norquest College</v>
      </c>
      <c r="AZ2" s="17" t="str">
        <f t="shared" ref="AZ2:AZ17" si="16">U2</f>
        <v>Red Deer College</v>
      </c>
      <c r="BA2" s="17" t="s">
        <v>15</v>
      </c>
      <c r="BC2" s="17" t="s">
        <v>42</v>
      </c>
      <c r="BD2" s="17" t="str">
        <f t="shared" ref="BD2:BD17" si="17">D2</f>
        <v>BCIT</v>
      </c>
      <c r="BE2" s="17" t="str">
        <f t="shared" ref="BE2:BE17" si="18">E2</f>
        <v>Bow Valley College</v>
      </c>
      <c r="BF2" s="17" t="str">
        <f t="shared" ref="BF2:BF17" si="19">L2</f>
        <v>MacEwan University</v>
      </c>
      <c r="BG2" s="17" t="str">
        <f t="shared" ref="BG2:BG17" si="20">N2</f>
        <v>Mount Royal University</v>
      </c>
      <c r="BH2" s="17" t="str">
        <f t="shared" ref="BH2:BH17" si="21">O2</f>
        <v>NAIT</v>
      </c>
      <c r="BI2" s="17" t="str">
        <f t="shared" ref="BI2:BJ17" si="22">W2</f>
        <v>SAIT Polytechnic</v>
      </c>
      <c r="BJ2" s="17" t="str">
        <f t="shared" si="22"/>
        <v>University of Alberta</v>
      </c>
      <c r="BK2" s="17" t="str">
        <f t="shared" ref="BK2:BK17" si="23">Y2</f>
        <v>University of Lethbridge</v>
      </c>
      <c r="BL2" s="17" t="s">
        <v>15</v>
      </c>
    </row>
    <row r="3" spans="1:64" ht="14.25" customHeight="1" x14ac:dyDescent="0.25">
      <c r="A3" s="17" t="s">
        <v>0</v>
      </c>
      <c r="B3" s="18">
        <v>117.14285714285714</v>
      </c>
      <c r="C3" s="18" t="s">
        <v>43</v>
      </c>
      <c r="D3" s="18">
        <v>279.61559285327559</v>
      </c>
      <c r="E3" s="17" t="s">
        <v>43</v>
      </c>
      <c r="F3" s="18">
        <v>65.709090909090904</v>
      </c>
      <c r="G3" s="17" t="s">
        <v>43</v>
      </c>
      <c r="H3" s="18">
        <v>87.109826589595372</v>
      </c>
      <c r="I3" s="17">
        <v>138.9</v>
      </c>
      <c r="J3" s="12">
        <v>75.513428120063196</v>
      </c>
      <c r="K3" s="18" t="s">
        <v>43</v>
      </c>
      <c r="L3" s="18">
        <v>175.07972665148066</v>
      </c>
      <c r="M3" s="18">
        <v>147.79874213836479</v>
      </c>
      <c r="N3" s="18" t="s">
        <v>43</v>
      </c>
      <c r="O3" s="18">
        <v>485.98173515981739</v>
      </c>
      <c r="P3" s="18">
        <v>291.81034482758622</v>
      </c>
      <c r="Q3" s="12">
        <v>246</v>
      </c>
      <c r="R3" s="17" t="s">
        <v>43</v>
      </c>
      <c r="S3" s="17" t="s">
        <v>43</v>
      </c>
      <c r="T3" s="18">
        <v>184</v>
      </c>
      <c r="U3" s="18" t="s">
        <v>43</v>
      </c>
      <c r="V3" s="17" t="s">
        <v>43</v>
      </c>
      <c r="W3" s="18">
        <v>590</v>
      </c>
      <c r="X3" s="17" t="s">
        <v>43</v>
      </c>
      <c r="Y3" s="17" t="s">
        <v>43</v>
      </c>
      <c r="Z3" s="17" t="s">
        <v>43</v>
      </c>
      <c r="AA3" s="18">
        <f>AVERAGE(B3:Z3)</f>
        <v>221.89702649170243</v>
      </c>
      <c r="AB3" s="18"/>
      <c r="AC3" s="17" t="s">
        <v>0</v>
      </c>
      <c r="AD3" s="23">
        <f t="shared" si="0"/>
        <v>117.14285714285714</v>
      </c>
      <c r="AE3" s="23" t="str">
        <f t="shared" si="1"/>
        <v>N/A</v>
      </c>
      <c r="AF3" s="23">
        <f t="shared" si="2"/>
        <v>65.709090909090904</v>
      </c>
      <c r="AG3" s="23">
        <f t="shared" si="3"/>
        <v>75.513428120063196</v>
      </c>
      <c r="AH3" s="23" t="str">
        <f t="shared" si="4"/>
        <v>N/A</v>
      </c>
      <c r="AI3" s="23">
        <f t="shared" si="5"/>
        <v>184</v>
      </c>
      <c r="AJ3" s="23" t="str">
        <f t="shared" si="6"/>
        <v>N/A</v>
      </c>
      <c r="AK3" s="23" t="str">
        <f t="shared" si="7"/>
        <v>N/A</v>
      </c>
      <c r="AL3" s="17">
        <f>AVERAGE(AD3:AK3)</f>
        <v>110.59134404300281</v>
      </c>
      <c r="AN3" s="17" t="s">
        <v>0</v>
      </c>
      <c r="AO3" s="24" t="str">
        <f t="shared" si="8"/>
        <v>N/A</v>
      </c>
      <c r="AP3" s="24">
        <f t="shared" si="9"/>
        <v>87.109826589595372</v>
      </c>
      <c r="AQ3" s="23">
        <f t="shared" si="10"/>
        <v>138.9</v>
      </c>
      <c r="AR3" s="23">
        <f t="shared" si="11"/>
        <v>246</v>
      </c>
      <c r="AS3" s="24" t="str">
        <f t="shared" si="12"/>
        <v>N/A</v>
      </c>
      <c r="AT3" s="18">
        <f>AVERAGE(AO3:AS3)</f>
        <v>157.33660886319845</v>
      </c>
      <c r="AV3" s="17" t="s">
        <v>0</v>
      </c>
      <c r="AW3" s="17" t="str">
        <f t="shared" si="13"/>
        <v>N/A</v>
      </c>
      <c r="AX3" s="17">
        <f t="shared" si="14"/>
        <v>147.79874213836479</v>
      </c>
      <c r="AY3" s="17">
        <f t="shared" si="15"/>
        <v>291.81034482758622</v>
      </c>
      <c r="AZ3" s="17" t="str">
        <f t="shared" si="16"/>
        <v>N/A</v>
      </c>
      <c r="BA3" s="17">
        <f>AVERAGE(AW3:AZ3)</f>
        <v>219.8045434829755</v>
      </c>
      <c r="BC3" s="17" t="s">
        <v>0</v>
      </c>
      <c r="BD3" s="17">
        <f t="shared" si="17"/>
        <v>279.61559285327559</v>
      </c>
      <c r="BE3" s="17" t="str">
        <f t="shared" si="18"/>
        <v>N/A</v>
      </c>
      <c r="BF3" s="17">
        <f t="shared" si="19"/>
        <v>175.07972665148066</v>
      </c>
      <c r="BG3" s="17" t="str">
        <f t="shared" si="20"/>
        <v>N/A</v>
      </c>
      <c r="BH3" s="17">
        <f t="shared" si="21"/>
        <v>485.98173515981739</v>
      </c>
      <c r="BI3" s="17">
        <f t="shared" si="22"/>
        <v>590</v>
      </c>
      <c r="BJ3" s="17" t="str">
        <f t="shared" si="22"/>
        <v>N/A</v>
      </c>
      <c r="BK3" s="17" t="str">
        <f t="shared" si="23"/>
        <v>N/A</v>
      </c>
      <c r="BL3" s="17">
        <f>AVERAGE(BD3:BK3)</f>
        <v>382.66926366614342</v>
      </c>
    </row>
    <row r="4" spans="1:64" ht="14.25" customHeight="1" x14ac:dyDescent="0.25">
      <c r="A4" s="17" t="s">
        <v>1</v>
      </c>
      <c r="B4" s="17">
        <v>105.875</v>
      </c>
      <c r="C4" s="18">
        <v>38.490566037735853</v>
      </c>
      <c r="D4" s="18">
        <v>279.61559285327559</v>
      </c>
      <c r="E4" s="17" t="s">
        <v>43</v>
      </c>
      <c r="F4" s="18">
        <v>71.929824561403507</v>
      </c>
      <c r="G4" s="17" t="s">
        <v>43</v>
      </c>
      <c r="H4" s="18">
        <v>88.218390804597703</v>
      </c>
      <c r="I4" s="17">
        <v>120.5</v>
      </c>
      <c r="J4" s="12">
        <v>78.04107424960506</v>
      </c>
      <c r="K4" s="18">
        <v>65.008705882352942</v>
      </c>
      <c r="L4" s="18">
        <v>180.11086474501107</v>
      </c>
      <c r="M4" s="18">
        <v>154.32098765432099</v>
      </c>
      <c r="N4" s="18">
        <v>149.34090909090909</v>
      </c>
      <c r="O4" s="18">
        <v>498.63013698630141</v>
      </c>
      <c r="P4" s="18">
        <v>316.92307692307696</v>
      </c>
      <c r="Q4" s="12">
        <v>204.66666666666666</v>
      </c>
      <c r="R4" s="17" t="s">
        <v>43</v>
      </c>
      <c r="S4" s="17" t="s">
        <v>43</v>
      </c>
      <c r="T4" s="18">
        <v>156.66666666666666</v>
      </c>
      <c r="U4" s="18">
        <v>192.97297297297297</v>
      </c>
      <c r="V4" s="17" t="s">
        <v>43</v>
      </c>
      <c r="W4" s="18">
        <v>600.95505617977528</v>
      </c>
      <c r="X4" s="17" t="s">
        <v>43</v>
      </c>
      <c r="Y4" s="17" t="s">
        <v>43</v>
      </c>
      <c r="Z4" s="17" t="s">
        <v>43</v>
      </c>
      <c r="AA4" s="18">
        <f t="shared" ref="AA4:AA18" si="24">AVERAGE(B4:Z4)</f>
        <v>194.25097013380423</v>
      </c>
      <c r="AB4" s="18"/>
      <c r="AC4" s="17" t="s">
        <v>1</v>
      </c>
      <c r="AD4" s="23">
        <f t="shared" si="0"/>
        <v>105.875</v>
      </c>
      <c r="AE4" s="23">
        <f t="shared" si="1"/>
        <v>38.490566037735853</v>
      </c>
      <c r="AF4" s="23">
        <f t="shared" si="2"/>
        <v>71.929824561403507</v>
      </c>
      <c r="AG4" s="23">
        <f t="shared" si="3"/>
        <v>78.04107424960506</v>
      </c>
      <c r="AH4" s="23" t="str">
        <f t="shared" si="4"/>
        <v>N/A</v>
      </c>
      <c r="AI4" s="23">
        <f t="shared" si="5"/>
        <v>156.66666666666666</v>
      </c>
      <c r="AJ4" s="23" t="str">
        <f t="shared" si="6"/>
        <v>N/A</v>
      </c>
      <c r="AK4" s="23" t="str">
        <f t="shared" si="7"/>
        <v>N/A</v>
      </c>
      <c r="AL4" s="17">
        <f t="shared" ref="AL4:AL17" si="25">AVERAGE(AD4:AK4)</f>
        <v>90.200626303082203</v>
      </c>
      <c r="AN4" s="17" t="s">
        <v>1</v>
      </c>
      <c r="AO4" s="24" t="str">
        <f t="shared" si="8"/>
        <v>N/A</v>
      </c>
      <c r="AP4" s="24">
        <f t="shared" si="9"/>
        <v>88.218390804597703</v>
      </c>
      <c r="AQ4" s="23">
        <f t="shared" si="10"/>
        <v>120.5</v>
      </c>
      <c r="AR4" s="23">
        <f t="shared" si="11"/>
        <v>204.66666666666666</v>
      </c>
      <c r="AS4" s="24" t="str">
        <f t="shared" si="12"/>
        <v>N/A</v>
      </c>
      <c r="AT4" s="18">
        <f t="shared" ref="AT4:AT17" si="26">AVERAGE(AO4:AS4)</f>
        <v>137.79501915708812</v>
      </c>
      <c r="AV4" s="17" t="s">
        <v>1</v>
      </c>
      <c r="AW4" s="17">
        <f t="shared" si="13"/>
        <v>65.008705882352942</v>
      </c>
      <c r="AX4" s="17">
        <f t="shared" si="14"/>
        <v>154.32098765432099</v>
      </c>
      <c r="AY4" s="17">
        <f t="shared" si="15"/>
        <v>316.92307692307696</v>
      </c>
      <c r="AZ4" s="17">
        <f t="shared" si="16"/>
        <v>192.97297297297297</v>
      </c>
      <c r="BA4" s="17">
        <f t="shared" ref="BA4:BA17" si="27">AVERAGE(AW4:AZ4)</f>
        <v>182.30643585818098</v>
      </c>
      <c r="BC4" s="17" t="s">
        <v>1</v>
      </c>
      <c r="BD4" s="17">
        <f t="shared" si="17"/>
        <v>279.61559285327559</v>
      </c>
      <c r="BE4" s="17" t="str">
        <f t="shared" si="18"/>
        <v>N/A</v>
      </c>
      <c r="BF4" s="17">
        <f t="shared" si="19"/>
        <v>180.11086474501107</v>
      </c>
      <c r="BG4" s="17">
        <f t="shared" si="20"/>
        <v>149.34090909090909</v>
      </c>
      <c r="BH4" s="17">
        <f t="shared" si="21"/>
        <v>498.63013698630141</v>
      </c>
      <c r="BI4" s="17">
        <f t="shared" si="22"/>
        <v>600.95505617977528</v>
      </c>
      <c r="BJ4" s="17" t="str">
        <f t="shared" si="22"/>
        <v>N/A</v>
      </c>
      <c r="BK4" s="17" t="str">
        <f t="shared" si="23"/>
        <v>N/A</v>
      </c>
      <c r="BL4" s="17">
        <f t="shared" ref="BL4:BL17" si="28">AVERAGE(BD4:BK4)</f>
        <v>341.73051197105445</v>
      </c>
    </row>
    <row r="5" spans="1:64" ht="14.25" customHeight="1" x14ac:dyDescent="0.25">
      <c r="A5" s="17" t="s">
        <v>2</v>
      </c>
      <c r="B5" s="17">
        <v>123.74971428571429</v>
      </c>
      <c r="C5" s="18">
        <v>48.301886792452834</v>
      </c>
      <c r="D5" s="18">
        <v>303.41145833333337</v>
      </c>
      <c r="E5" s="17" t="s">
        <v>43</v>
      </c>
      <c r="F5" s="18">
        <v>79.81481481481481</v>
      </c>
      <c r="G5" s="17" t="s">
        <v>43</v>
      </c>
      <c r="H5" s="18">
        <v>89.727433628318593</v>
      </c>
      <c r="I5" s="17">
        <v>140.88888888888889</v>
      </c>
      <c r="J5" s="12">
        <v>83.886255924170612</v>
      </c>
      <c r="K5" s="18">
        <v>72.388040816326537</v>
      </c>
      <c r="L5" s="18">
        <v>178.36032388663969</v>
      </c>
      <c r="M5" s="18">
        <v>143.27160493827162</v>
      </c>
      <c r="N5" s="18">
        <v>162.74157303370785</v>
      </c>
      <c r="O5" s="18">
        <v>501.28440366972478</v>
      </c>
      <c r="P5" s="18">
        <v>306.25</v>
      </c>
      <c r="Q5" s="12">
        <v>167</v>
      </c>
      <c r="R5" s="17" t="s">
        <v>43</v>
      </c>
      <c r="S5" s="17" t="s">
        <v>43</v>
      </c>
      <c r="T5" s="18">
        <v>173.33333333333334</v>
      </c>
      <c r="U5" s="18">
        <v>238.7959866220736</v>
      </c>
      <c r="V5" s="17" t="s">
        <v>43</v>
      </c>
      <c r="W5" s="18">
        <v>602.35955056179773</v>
      </c>
      <c r="X5" s="17" t="s">
        <v>43</v>
      </c>
      <c r="Y5" s="17" t="s">
        <v>43</v>
      </c>
      <c r="Z5" s="17" t="s">
        <v>43</v>
      </c>
      <c r="AA5" s="18">
        <f t="shared" si="24"/>
        <v>200.91560408997464</v>
      </c>
      <c r="AB5" s="18"/>
      <c r="AC5" s="17" t="s">
        <v>2</v>
      </c>
      <c r="AD5" s="23">
        <f t="shared" si="0"/>
        <v>123.74971428571429</v>
      </c>
      <c r="AE5" s="23">
        <f t="shared" si="1"/>
        <v>48.301886792452834</v>
      </c>
      <c r="AF5" s="23">
        <f t="shared" si="2"/>
        <v>79.81481481481481</v>
      </c>
      <c r="AG5" s="23">
        <f t="shared" si="3"/>
        <v>83.886255924170612</v>
      </c>
      <c r="AH5" s="23" t="str">
        <f t="shared" si="4"/>
        <v>N/A</v>
      </c>
      <c r="AI5" s="23">
        <f t="shared" si="5"/>
        <v>173.33333333333334</v>
      </c>
      <c r="AJ5" s="23" t="str">
        <f t="shared" si="6"/>
        <v>N/A</v>
      </c>
      <c r="AK5" s="23" t="str">
        <f t="shared" si="7"/>
        <v>N/A</v>
      </c>
      <c r="AL5" s="17">
        <f t="shared" si="25"/>
        <v>101.81720103009718</v>
      </c>
      <c r="AN5" s="17" t="s">
        <v>2</v>
      </c>
      <c r="AO5" s="24" t="str">
        <f t="shared" si="8"/>
        <v>N/A</v>
      </c>
      <c r="AP5" s="24">
        <f t="shared" si="9"/>
        <v>89.727433628318593</v>
      </c>
      <c r="AQ5" s="23">
        <f t="shared" si="10"/>
        <v>140.88888888888889</v>
      </c>
      <c r="AR5" s="23">
        <f t="shared" si="11"/>
        <v>167</v>
      </c>
      <c r="AS5" s="24" t="str">
        <f t="shared" si="12"/>
        <v>N/A</v>
      </c>
      <c r="AT5" s="18">
        <f t="shared" si="26"/>
        <v>132.5387741724025</v>
      </c>
      <c r="AV5" s="17" t="s">
        <v>2</v>
      </c>
      <c r="AW5" s="17">
        <f t="shared" si="13"/>
        <v>72.388040816326537</v>
      </c>
      <c r="AX5" s="17">
        <f t="shared" si="14"/>
        <v>143.27160493827162</v>
      </c>
      <c r="AY5" s="17">
        <f t="shared" si="15"/>
        <v>306.25</v>
      </c>
      <c r="AZ5" s="17">
        <f t="shared" si="16"/>
        <v>238.7959866220736</v>
      </c>
      <c r="BA5" s="17">
        <f t="shared" si="27"/>
        <v>190.17640809416793</v>
      </c>
      <c r="BC5" s="17" t="s">
        <v>2</v>
      </c>
      <c r="BD5" s="17">
        <f t="shared" si="17"/>
        <v>303.41145833333337</v>
      </c>
      <c r="BE5" s="17" t="str">
        <f t="shared" si="18"/>
        <v>N/A</v>
      </c>
      <c r="BF5" s="17">
        <f t="shared" si="19"/>
        <v>178.36032388663969</v>
      </c>
      <c r="BG5" s="17">
        <f t="shared" si="20"/>
        <v>162.74157303370785</v>
      </c>
      <c r="BH5" s="17">
        <f t="shared" si="21"/>
        <v>501.28440366972478</v>
      </c>
      <c r="BI5" s="17">
        <f t="shared" si="22"/>
        <v>602.35955056179773</v>
      </c>
      <c r="BJ5" s="17" t="str">
        <f t="shared" si="22"/>
        <v>N/A</v>
      </c>
      <c r="BK5" s="17" t="str">
        <f t="shared" si="23"/>
        <v>N/A</v>
      </c>
      <c r="BL5" s="17">
        <f t="shared" si="28"/>
        <v>349.63146189704065</v>
      </c>
    </row>
    <row r="6" spans="1:64" ht="14.25" customHeight="1" x14ac:dyDescent="0.25">
      <c r="A6" s="17" t="s">
        <v>3</v>
      </c>
      <c r="B6" s="17">
        <v>155.19999999999999</v>
      </c>
      <c r="C6" s="18">
        <v>50.943396226415096</v>
      </c>
      <c r="D6" s="18" t="s">
        <v>43</v>
      </c>
      <c r="E6" s="17" t="s">
        <v>43</v>
      </c>
      <c r="F6" s="18">
        <v>92.612244897959172</v>
      </c>
      <c r="G6" s="17" t="s">
        <v>43</v>
      </c>
      <c r="H6" s="18">
        <v>92.477876106194699</v>
      </c>
      <c r="I6" s="17">
        <v>141.77777777777777</v>
      </c>
      <c r="J6" s="12">
        <v>94.6875</v>
      </c>
      <c r="K6" s="18">
        <v>90.232558139534888</v>
      </c>
      <c r="L6" s="18">
        <v>246.58823529411765</v>
      </c>
      <c r="M6" s="18">
        <v>143.60248447204967</v>
      </c>
      <c r="N6" s="18">
        <v>166.5</v>
      </c>
      <c r="O6" s="18">
        <v>500</v>
      </c>
      <c r="P6" s="18">
        <v>415.36842105263156</v>
      </c>
      <c r="Q6" s="12">
        <v>191</v>
      </c>
      <c r="R6" s="17" t="s">
        <v>43</v>
      </c>
      <c r="S6" s="17" t="s">
        <v>43</v>
      </c>
      <c r="T6" s="18">
        <v>160</v>
      </c>
      <c r="U6" s="18">
        <v>171.12506035731531</v>
      </c>
      <c r="V6" s="17" t="s">
        <v>43</v>
      </c>
      <c r="W6" s="18">
        <v>599.52127659574467</v>
      </c>
      <c r="X6" s="17" t="s">
        <v>43</v>
      </c>
      <c r="Y6" s="17" t="s">
        <v>43</v>
      </c>
      <c r="Z6" s="17" t="s">
        <v>43</v>
      </c>
      <c r="AA6" s="18">
        <f t="shared" si="24"/>
        <v>206.97730193248378</v>
      </c>
      <c r="AB6" s="18"/>
      <c r="AC6" s="17" t="s">
        <v>3</v>
      </c>
      <c r="AD6" s="23">
        <f t="shared" si="0"/>
        <v>155.19999999999999</v>
      </c>
      <c r="AE6" s="23">
        <f t="shared" si="1"/>
        <v>50.943396226415096</v>
      </c>
      <c r="AF6" s="23">
        <f t="shared" si="2"/>
        <v>92.612244897959172</v>
      </c>
      <c r="AG6" s="23">
        <f t="shared" si="3"/>
        <v>94.6875</v>
      </c>
      <c r="AH6" s="23" t="str">
        <f t="shared" si="4"/>
        <v>N/A</v>
      </c>
      <c r="AI6" s="23">
        <f t="shared" si="5"/>
        <v>160</v>
      </c>
      <c r="AJ6" s="23" t="str">
        <f t="shared" si="6"/>
        <v>N/A</v>
      </c>
      <c r="AK6" s="23" t="str">
        <f t="shared" si="7"/>
        <v>N/A</v>
      </c>
      <c r="AL6" s="17">
        <f t="shared" si="25"/>
        <v>110.68862822487486</v>
      </c>
      <c r="AN6" s="17" t="s">
        <v>3</v>
      </c>
      <c r="AO6" s="24" t="str">
        <f t="shared" si="8"/>
        <v>N/A</v>
      </c>
      <c r="AP6" s="24">
        <f t="shared" si="9"/>
        <v>92.477876106194699</v>
      </c>
      <c r="AQ6" s="23">
        <f t="shared" si="10"/>
        <v>141.77777777777777</v>
      </c>
      <c r="AR6" s="23">
        <f t="shared" si="11"/>
        <v>191</v>
      </c>
      <c r="AS6" s="24" t="str">
        <f t="shared" si="12"/>
        <v>N/A</v>
      </c>
      <c r="AT6" s="18">
        <f t="shared" si="26"/>
        <v>141.75188462799082</v>
      </c>
      <c r="AV6" s="17" t="s">
        <v>3</v>
      </c>
      <c r="AW6" s="17">
        <f t="shared" si="13"/>
        <v>90.232558139534888</v>
      </c>
      <c r="AX6" s="17">
        <f t="shared" si="14"/>
        <v>143.60248447204967</v>
      </c>
      <c r="AY6" s="17">
        <f t="shared" si="15"/>
        <v>415.36842105263156</v>
      </c>
      <c r="AZ6" s="17">
        <f t="shared" si="16"/>
        <v>171.12506035731531</v>
      </c>
      <c r="BA6" s="17">
        <f t="shared" si="27"/>
        <v>205.08213100538285</v>
      </c>
      <c r="BC6" s="17" t="s">
        <v>3</v>
      </c>
      <c r="BD6" s="17" t="str">
        <f t="shared" si="17"/>
        <v>N/A</v>
      </c>
      <c r="BE6" s="17" t="str">
        <f t="shared" si="18"/>
        <v>N/A</v>
      </c>
      <c r="BF6" s="17">
        <f t="shared" si="19"/>
        <v>246.58823529411765</v>
      </c>
      <c r="BG6" s="17">
        <f t="shared" si="20"/>
        <v>166.5</v>
      </c>
      <c r="BH6" s="17">
        <f t="shared" si="21"/>
        <v>500</v>
      </c>
      <c r="BI6" s="17">
        <f t="shared" si="22"/>
        <v>599.52127659574467</v>
      </c>
      <c r="BJ6" s="17" t="str">
        <f t="shared" si="22"/>
        <v>N/A</v>
      </c>
      <c r="BK6" s="17" t="str">
        <f t="shared" si="23"/>
        <v>N/A</v>
      </c>
      <c r="BL6" s="17">
        <f t="shared" si="28"/>
        <v>378.15237797246562</v>
      </c>
    </row>
    <row r="7" spans="1:64" ht="14.25" customHeight="1" x14ac:dyDescent="0.25">
      <c r="A7" s="17" t="s">
        <v>4</v>
      </c>
      <c r="B7" s="17">
        <v>162.93103448275863</v>
      </c>
      <c r="C7" s="18">
        <v>49</v>
      </c>
      <c r="D7" s="18">
        <v>349.0972626674432</v>
      </c>
      <c r="E7" s="17" t="s">
        <v>43</v>
      </c>
      <c r="F7" s="18">
        <v>88.58</v>
      </c>
      <c r="G7" s="17" t="s">
        <v>43</v>
      </c>
      <c r="H7" s="18">
        <v>97.304075235109721</v>
      </c>
      <c r="I7" s="17">
        <v>130.6</v>
      </c>
      <c r="J7" s="12">
        <v>96.818181818181827</v>
      </c>
      <c r="K7" s="18">
        <v>248.875</v>
      </c>
      <c r="L7" s="18">
        <v>241.6705336426914</v>
      </c>
      <c r="M7" s="18">
        <v>143.8953488372093</v>
      </c>
      <c r="N7" s="18">
        <v>168.5</v>
      </c>
      <c r="O7" s="18">
        <v>480.50458715596329</v>
      </c>
      <c r="P7" s="18">
        <v>427.66666666666669</v>
      </c>
      <c r="Q7" s="12">
        <v>159.09090909090909</v>
      </c>
      <c r="R7" s="17" t="s">
        <v>43</v>
      </c>
      <c r="S7" s="17" t="s">
        <v>43</v>
      </c>
      <c r="T7" s="18">
        <v>159.83333333333334</v>
      </c>
      <c r="U7" s="18">
        <v>151.58189827793353</v>
      </c>
      <c r="V7" s="17" t="s">
        <v>43</v>
      </c>
      <c r="W7" s="18">
        <v>649.88764044943821</v>
      </c>
      <c r="X7" s="17" t="s">
        <v>43</v>
      </c>
      <c r="Y7" s="17" t="s">
        <v>43</v>
      </c>
      <c r="Z7" s="17" t="s">
        <v>43</v>
      </c>
      <c r="AA7" s="18">
        <f t="shared" si="24"/>
        <v>223.87273362691991</v>
      </c>
      <c r="AB7" s="18"/>
      <c r="AC7" s="17" t="s">
        <v>4</v>
      </c>
      <c r="AD7" s="23">
        <f t="shared" si="0"/>
        <v>162.93103448275863</v>
      </c>
      <c r="AE7" s="23">
        <f t="shared" si="1"/>
        <v>49</v>
      </c>
      <c r="AF7" s="23">
        <f t="shared" si="2"/>
        <v>88.58</v>
      </c>
      <c r="AG7" s="23">
        <f t="shared" si="3"/>
        <v>96.818181818181827</v>
      </c>
      <c r="AH7" s="23" t="str">
        <f t="shared" si="4"/>
        <v>N/A</v>
      </c>
      <c r="AI7" s="23">
        <f t="shared" si="5"/>
        <v>159.83333333333334</v>
      </c>
      <c r="AJ7" s="23" t="str">
        <f t="shared" si="6"/>
        <v>N/A</v>
      </c>
      <c r="AK7" s="23" t="str">
        <f t="shared" si="7"/>
        <v>N/A</v>
      </c>
      <c r="AL7" s="17">
        <f t="shared" si="25"/>
        <v>111.43250992685475</v>
      </c>
      <c r="AN7" s="17" t="s">
        <v>4</v>
      </c>
      <c r="AO7" s="24" t="str">
        <f t="shared" si="8"/>
        <v>N/A</v>
      </c>
      <c r="AP7" s="24">
        <f t="shared" si="9"/>
        <v>97.304075235109721</v>
      </c>
      <c r="AQ7" s="23">
        <f t="shared" si="10"/>
        <v>130.6</v>
      </c>
      <c r="AR7" s="23">
        <f t="shared" si="11"/>
        <v>159.09090909090909</v>
      </c>
      <c r="AS7" s="24" t="str">
        <f t="shared" si="12"/>
        <v>N/A</v>
      </c>
      <c r="AT7" s="18">
        <f t="shared" si="26"/>
        <v>128.99832810867292</v>
      </c>
      <c r="AV7" s="17" t="s">
        <v>4</v>
      </c>
      <c r="AW7" s="17">
        <f t="shared" si="13"/>
        <v>248.875</v>
      </c>
      <c r="AX7" s="17">
        <f t="shared" si="14"/>
        <v>143.8953488372093</v>
      </c>
      <c r="AY7" s="17">
        <f t="shared" si="15"/>
        <v>427.66666666666669</v>
      </c>
      <c r="AZ7" s="17">
        <f t="shared" si="16"/>
        <v>151.58189827793353</v>
      </c>
      <c r="BA7" s="17">
        <f t="shared" si="27"/>
        <v>243.00472844545237</v>
      </c>
      <c r="BC7" s="17" t="s">
        <v>4</v>
      </c>
      <c r="BD7" s="17">
        <f t="shared" si="17"/>
        <v>349.0972626674432</v>
      </c>
      <c r="BE7" s="17" t="str">
        <f t="shared" si="18"/>
        <v>N/A</v>
      </c>
      <c r="BF7" s="17">
        <f t="shared" si="19"/>
        <v>241.6705336426914</v>
      </c>
      <c r="BG7" s="17">
        <f t="shared" si="20"/>
        <v>168.5</v>
      </c>
      <c r="BH7" s="17">
        <f t="shared" si="21"/>
        <v>480.50458715596329</v>
      </c>
      <c r="BI7" s="17">
        <f t="shared" si="22"/>
        <v>649.88764044943821</v>
      </c>
      <c r="BJ7" s="17" t="str">
        <f t="shared" si="22"/>
        <v>N/A</v>
      </c>
      <c r="BK7" s="17" t="str">
        <f t="shared" si="23"/>
        <v>N/A</v>
      </c>
      <c r="BL7" s="17">
        <f t="shared" si="28"/>
        <v>377.93200478310717</v>
      </c>
    </row>
    <row r="8" spans="1:64" ht="14.25" customHeight="1" x14ac:dyDescent="0.25">
      <c r="A8" s="17" t="s">
        <v>5</v>
      </c>
      <c r="B8" s="17">
        <v>148.88888888888889</v>
      </c>
      <c r="C8" s="18">
        <v>85.614035087719301</v>
      </c>
      <c r="D8" s="18">
        <v>350.23990968106125</v>
      </c>
      <c r="E8" s="17" t="s">
        <v>43</v>
      </c>
      <c r="F8" s="18">
        <v>87.115789473684217</v>
      </c>
      <c r="G8" s="17" t="s">
        <v>43</v>
      </c>
      <c r="H8" s="18">
        <v>81.670616113744074</v>
      </c>
      <c r="I8" s="17" t="s">
        <v>43</v>
      </c>
      <c r="J8" s="12">
        <v>93.787878787878796</v>
      </c>
      <c r="K8" s="18">
        <v>228.55555555555554</v>
      </c>
      <c r="L8" s="18">
        <v>240.87356321839081</v>
      </c>
      <c r="M8" s="18">
        <v>137.97752808988764</v>
      </c>
      <c r="N8" s="18">
        <v>168.96774193548387</v>
      </c>
      <c r="O8" s="18">
        <v>397.69585253456222</v>
      </c>
      <c r="P8" s="18">
        <v>426.94736842105266</v>
      </c>
      <c r="Q8" s="12">
        <v>137.63636363636363</v>
      </c>
      <c r="R8" s="17" t="s">
        <v>43</v>
      </c>
      <c r="S8" s="17" t="s">
        <v>43</v>
      </c>
      <c r="T8" s="18">
        <v>174.83333333333334</v>
      </c>
      <c r="U8" s="18">
        <v>162.75723542116631</v>
      </c>
      <c r="V8" s="17" t="s">
        <v>43</v>
      </c>
      <c r="W8" s="18">
        <v>589.94897959183675</v>
      </c>
      <c r="X8" s="17" t="s">
        <v>43</v>
      </c>
      <c r="Y8" s="17" t="s">
        <v>43</v>
      </c>
      <c r="Z8" s="17" t="s">
        <v>43</v>
      </c>
      <c r="AA8" s="18">
        <f t="shared" si="24"/>
        <v>219.59441498566304</v>
      </c>
      <c r="AB8" s="18"/>
      <c r="AC8" s="17" t="s">
        <v>5</v>
      </c>
      <c r="AD8" s="23">
        <f t="shared" si="0"/>
        <v>148.88888888888889</v>
      </c>
      <c r="AE8" s="23">
        <f t="shared" si="1"/>
        <v>85.614035087719301</v>
      </c>
      <c r="AF8" s="23">
        <f t="shared" si="2"/>
        <v>87.115789473684217</v>
      </c>
      <c r="AG8" s="23">
        <f t="shared" si="3"/>
        <v>93.787878787878796</v>
      </c>
      <c r="AH8" s="23" t="str">
        <f t="shared" si="4"/>
        <v>N/A</v>
      </c>
      <c r="AI8" s="23">
        <f t="shared" si="5"/>
        <v>174.83333333333334</v>
      </c>
      <c r="AJ8" s="23" t="str">
        <f t="shared" si="6"/>
        <v>N/A</v>
      </c>
      <c r="AK8" s="23" t="str">
        <f t="shared" si="7"/>
        <v>N/A</v>
      </c>
      <c r="AL8" s="17">
        <f t="shared" si="25"/>
        <v>118.04798511430093</v>
      </c>
      <c r="AN8" s="17" t="s">
        <v>5</v>
      </c>
      <c r="AO8" s="24" t="str">
        <f t="shared" si="8"/>
        <v>N/A</v>
      </c>
      <c r="AP8" s="24">
        <f t="shared" si="9"/>
        <v>81.670616113744074</v>
      </c>
      <c r="AQ8" s="23" t="str">
        <f t="shared" si="10"/>
        <v>N/A</v>
      </c>
      <c r="AR8" s="23">
        <f t="shared" si="11"/>
        <v>137.63636363636363</v>
      </c>
      <c r="AS8" s="24" t="str">
        <f t="shared" si="12"/>
        <v>N/A</v>
      </c>
      <c r="AT8" s="18">
        <f t="shared" si="26"/>
        <v>109.65348987505385</v>
      </c>
      <c r="AV8" s="17" t="s">
        <v>5</v>
      </c>
      <c r="AW8" s="17">
        <f t="shared" si="13"/>
        <v>228.55555555555554</v>
      </c>
      <c r="AX8" s="17">
        <f t="shared" si="14"/>
        <v>137.97752808988764</v>
      </c>
      <c r="AY8" s="17">
        <f t="shared" si="15"/>
        <v>426.94736842105266</v>
      </c>
      <c r="AZ8" s="17">
        <f t="shared" si="16"/>
        <v>162.75723542116631</v>
      </c>
      <c r="BA8" s="17">
        <f t="shared" si="27"/>
        <v>239.05942187191556</v>
      </c>
      <c r="BC8" s="17" t="s">
        <v>5</v>
      </c>
      <c r="BD8" s="17">
        <f t="shared" si="17"/>
        <v>350.23990968106125</v>
      </c>
      <c r="BE8" s="17" t="str">
        <f t="shared" si="18"/>
        <v>N/A</v>
      </c>
      <c r="BF8" s="17">
        <f t="shared" si="19"/>
        <v>240.87356321839081</v>
      </c>
      <c r="BG8" s="17">
        <f t="shared" si="20"/>
        <v>168.96774193548387</v>
      </c>
      <c r="BH8" s="17">
        <f t="shared" si="21"/>
        <v>397.69585253456222</v>
      </c>
      <c r="BI8" s="17">
        <f t="shared" si="22"/>
        <v>589.94897959183675</v>
      </c>
      <c r="BJ8" s="17" t="str">
        <f t="shared" si="22"/>
        <v>N/A</v>
      </c>
      <c r="BK8" s="17" t="str">
        <f t="shared" si="23"/>
        <v>N/A</v>
      </c>
      <c r="BL8" s="17">
        <f t="shared" si="28"/>
        <v>349.54520939226694</v>
      </c>
    </row>
    <row r="9" spans="1:64" ht="14.25" customHeight="1" x14ac:dyDescent="0.25">
      <c r="A9" s="17" t="s">
        <v>6</v>
      </c>
      <c r="B9" s="17">
        <v>145.0783076923077</v>
      </c>
      <c r="C9" s="18">
        <v>78.245614035087712</v>
      </c>
      <c r="D9" s="18">
        <v>488.08660351826785</v>
      </c>
      <c r="E9" s="17" t="s">
        <v>43</v>
      </c>
      <c r="F9" s="18">
        <v>74.479166666666671</v>
      </c>
      <c r="G9" s="17" t="s">
        <v>43</v>
      </c>
      <c r="H9" s="18">
        <v>75.494071146245062</v>
      </c>
      <c r="I9" s="17" t="s">
        <v>43</v>
      </c>
      <c r="J9" s="12">
        <v>77.462686567164184</v>
      </c>
      <c r="K9" s="18">
        <v>242.25</v>
      </c>
      <c r="L9" s="18">
        <v>222.09503239740823</v>
      </c>
      <c r="M9" s="18">
        <v>135.195530726257</v>
      </c>
      <c r="N9" s="18">
        <v>170.21276595744681</v>
      </c>
      <c r="O9" s="18">
        <v>402.79863481228671</v>
      </c>
      <c r="P9" s="18">
        <v>436.94736842105266</v>
      </c>
      <c r="Q9" s="12">
        <v>154.36363636363637</v>
      </c>
      <c r="R9" s="17" t="s">
        <v>43</v>
      </c>
      <c r="S9" s="17" t="s">
        <v>43</v>
      </c>
      <c r="T9" s="18">
        <v>154.66666666666666</v>
      </c>
      <c r="U9" s="18">
        <v>157.72043010752688</v>
      </c>
      <c r="V9" s="17">
        <v>32.519999999999996</v>
      </c>
      <c r="W9" s="18">
        <v>568.15533980582518</v>
      </c>
      <c r="X9" s="17" t="s">
        <v>43</v>
      </c>
      <c r="Y9" s="17" t="s">
        <v>43</v>
      </c>
      <c r="Z9" s="17" t="s">
        <v>43</v>
      </c>
      <c r="AA9" s="18">
        <f t="shared" si="24"/>
        <v>212.69246205199087</v>
      </c>
      <c r="AB9" s="18"/>
      <c r="AC9" s="17" t="s">
        <v>6</v>
      </c>
      <c r="AD9" s="23">
        <f t="shared" si="0"/>
        <v>145.0783076923077</v>
      </c>
      <c r="AE9" s="23">
        <f t="shared" si="1"/>
        <v>78.245614035087712</v>
      </c>
      <c r="AF9" s="23">
        <f t="shared" si="2"/>
        <v>74.479166666666671</v>
      </c>
      <c r="AG9" s="23">
        <f t="shared" si="3"/>
        <v>77.462686567164184</v>
      </c>
      <c r="AH9" s="23" t="str">
        <f t="shared" si="4"/>
        <v>N/A</v>
      </c>
      <c r="AI9" s="23">
        <f t="shared" si="5"/>
        <v>154.66666666666666</v>
      </c>
      <c r="AJ9" s="23">
        <f t="shared" si="6"/>
        <v>32.519999999999996</v>
      </c>
      <c r="AK9" s="23" t="str">
        <f t="shared" si="7"/>
        <v>N/A</v>
      </c>
      <c r="AL9" s="17">
        <f t="shared" si="25"/>
        <v>93.742073604648809</v>
      </c>
      <c r="AN9" s="17" t="s">
        <v>6</v>
      </c>
      <c r="AO9" s="24" t="str">
        <f t="shared" si="8"/>
        <v>N/A</v>
      </c>
      <c r="AP9" s="24">
        <f t="shared" si="9"/>
        <v>75.494071146245062</v>
      </c>
      <c r="AQ9" s="23" t="str">
        <f t="shared" si="10"/>
        <v>N/A</v>
      </c>
      <c r="AR9" s="23">
        <f t="shared" si="11"/>
        <v>154.36363636363637</v>
      </c>
      <c r="AS9" s="24" t="str">
        <f t="shared" si="12"/>
        <v>N/A</v>
      </c>
      <c r="AT9" s="18">
        <f t="shared" si="26"/>
        <v>114.92885375494072</v>
      </c>
      <c r="AV9" s="17" t="s">
        <v>6</v>
      </c>
      <c r="AW9" s="17">
        <f t="shared" si="13"/>
        <v>242.25</v>
      </c>
      <c r="AX9" s="17">
        <f t="shared" si="14"/>
        <v>135.195530726257</v>
      </c>
      <c r="AY9" s="17">
        <f t="shared" si="15"/>
        <v>436.94736842105266</v>
      </c>
      <c r="AZ9" s="17">
        <f t="shared" si="16"/>
        <v>157.72043010752688</v>
      </c>
      <c r="BA9" s="17">
        <f t="shared" si="27"/>
        <v>243.02833231370914</v>
      </c>
      <c r="BC9" s="17" t="s">
        <v>6</v>
      </c>
      <c r="BD9" s="17">
        <f t="shared" si="17"/>
        <v>488.08660351826785</v>
      </c>
      <c r="BE9" s="17" t="str">
        <f t="shared" si="18"/>
        <v>N/A</v>
      </c>
      <c r="BF9" s="17">
        <f t="shared" si="19"/>
        <v>222.09503239740823</v>
      </c>
      <c r="BG9" s="17">
        <f t="shared" si="20"/>
        <v>170.21276595744681</v>
      </c>
      <c r="BH9" s="17">
        <f t="shared" si="21"/>
        <v>402.79863481228671</v>
      </c>
      <c r="BI9" s="17">
        <f t="shared" si="22"/>
        <v>568.15533980582518</v>
      </c>
      <c r="BJ9" s="17" t="str">
        <f t="shared" si="22"/>
        <v>N/A</v>
      </c>
      <c r="BK9" s="17" t="str">
        <f t="shared" si="23"/>
        <v>N/A</v>
      </c>
      <c r="BL9" s="17">
        <f t="shared" si="28"/>
        <v>370.26967529824697</v>
      </c>
    </row>
    <row r="10" spans="1:64" ht="14.25" customHeight="1" x14ac:dyDescent="0.25">
      <c r="A10" s="17" t="s">
        <v>7</v>
      </c>
      <c r="B10" s="17">
        <v>148.09230769230768</v>
      </c>
      <c r="C10" s="17">
        <v>74.73684210526315</v>
      </c>
      <c r="D10" s="17">
        <v>532.83833006444388</v>
      </c>
      <c r="E10" s="17" t="s">
        <v>43</v>
      </c>
      <c r="F10" s="17">
        <v>65.479166666666671</v>
      </c>
      <c r="G10" s="17">
        <v>110.07692307692308</v>
      </c>
      <c r="H10" s="17">
        <v>63.755701976685252</v>
      </c>
      <c r="I10" s="17" t="s">
        <v>43</v>
      </c>
      <c r="J10" s="13">
        <v>69.701492537313428</v>
      </c>
      <c r="K10" s="17">
        <v>197.55555555555554</v>
      </c>
      <c r="L10" s="17">
        <v>208.00804828973841</v>
      </c>
      <c r="M10" s="17">
        <v>131.55555555555554</v>
      </c>
      <c r="N10" s="17">
        <v>138.83333333333334</v>
      </c>
      <c r="O10" s="17">
        <v>411.87919463087246</v>
      </c>
      <c r="P10" s="17">
        <v>423.4736842105263</v>
      </c>
      <c r="Q10" s="13">
        <v>141.27272727272728</v>
      </c>
      <c r="R10" s="17" t="s">
        <v>43</v>
      </c>
      <c r="S10" s="17" t="s">
        <v>43</v>
      </c>
      <c r="T10" s="17">
        <v>146.26865671641789</v>
      </c>
      <c r="U10" s="17">
        <v>193.53723404255319</v>
      </c>
      <c r="V10" s="17">
        <v>34.739999999999995</v>
      </c>
      <c r="W10" s="17">
        <v>615</v>
      </c>
      <c r="X10" s="17" t="s">
        <v>43</v>
      </c>
      <c r="Y10" s="17" t="s">
        <v>43</v>
      </c>
      <c r="Z10" s="17" t="s">
        <v>43</v>
      </c>
      <c r="AA10" s="18">
        <f t="shared" si="24"/>
        <v>205.93359742927129</v>
      </c>
      <c r="AB10" s="18"/>
      <c r="AC10" s="17" t="s">
        <v>7</v>
      </c>
      <c r="AD10" s="23">
        <f t="shared" si="0"/>
        <v>148.09230769230768</v>
      </c>
      <c r="AE10" s="23">
        <f t="shared" si="1"/>
        <v>74.73684210526315</v>
      </c>
      <c r="AF10" s="23">
        <f t="shared" si="2"/>
        <v>65.479166666666671</v>
      </c>
      <c r="AG10" s="23">
        <f t="shared" si="3"/>
        <v>69.701492537313428</v>
      </c>
      <c r="AH10" s="23" t="str">
        <f t="shared" si="4"/>
        <v>N/A</v>
      </c>
      <c r="AI10" s="23">
        <f t="shared" si="5"/>
        <v>146.26865671641789</v>
      </c>
      <c r="AJ10" s="23">
        <f t="shared" si="6"/>
        <v>34.739999999999995</v>
      </c>
      <c r="AK10" s="23" t="str">
        <f t="shared" si="7"/>
        <v>N/A</v>
      </c>
      <c r="AL10" s="17">
        <f t="shared" si="25"/>
        <v>89.836410952994811</v>
      </c>
      <c r="AN10" s="17" t="s">
        <v>7</v>
      </c>
      <c r="AO10" s="24">
        <f t="shared" si="8"/>
        <v>110.07692307692308</v>
      </c>
      <c r="AP10" s="24">
        <f t="shared" si="9"/>
        <v>63.755701976685252</v>
      </c>
      <c r="AQ10" s="23" t="str">
        <f t="shared" si="10"/>
        <v>N/A</v>
      </c>
      <c r="AR10" s="23">
        <f t="shared" si="11"/>
        <v>141.27272727272728</v>
      </c>
      <c r="AS10" s="24" t="str">
        <f t="shared" si="12"/>
        <v>N/A</v>
      </c>
      <c r="AT10" s="18">
        <f t="shared" si="26"/>
        <v>105.03511744211187</v>
      </c>
      <c r="AV10" s="17" t="s">
        <v>7</v>
      </c>
      <c r="AW10" s="17">
        <f t="shared" si="13"/>
        <v>197.55555555555554</v>
      </c>
      <c r="AX10" s="17">
        <f t="shared" si="14"/>
        <v>131.55555555555554</v>
      </c>
      <c r="AY10" s="17">
        <f t="shared" si="15"/>
        <v>423.4736842105263</v>
      </c>
      <c r="AZ10" s="17">
        <f t="shared" si="16"/>
        <v>193.53723404255319</v>
      </c>
      <c r="BA10" s="17">
        <f t="shared" si="27"/>
        <v>236.53050734104764</v>
      </c>
      <c r="BC10" s="17" t="s">
        <v>7</v>
      </c>
      <c r="BD10" s="17">
        <f t="shared" si="17"/>
        <v>532.83833006444388</v>
      </c>
      <c r="BE10" s="17" t="str">
        <f t="shared" si="18"/>
        <v>N/A</v>
      </c>
      <c r="BF10" s="17">
        <f t="shared" si="19"/>
        <v>208.00804828973841</v>
      </c>
      <c r="BG10" s="17">
        <f t="shared" si="20"/>
        <v>138.83333333333334</v>
      </c>
      <c r="BH10" s="17">
        <f t="shared" si="21"/>
        <v>411.87919463087246</v>
      </c>
      <c r="BI10" s="17">
        <f t="shared" si="22"/>
        <v>615</v>
      </c>
      <c r="BJ10" s="17" t="str">
        <f t="shared" si="22"/>
        <v>N/A</v>
      </c>
      <c r="BK10" s="17" t="str">
        <f t="shared" si="23"/>
        <v>N/A</v>
      </c>
      <c r="BL10" s="17">
        <f t="shared" si="28"/>
        <v>381.31178126367763</v>
      </c>
    </row>
    <row r="11" spans="1:64" ht="14.25" customHeight="1" x14ac:dyDescent="0.25">
      <c r="A11" s="17" t="s">
        <v>8</v>
      </c>
      <c r="B11" s="17">
        <v>149.52307692307693</v>
      </c>
      <c r="C11" s="17">
        <v>75.090909090909093</v>
      </c>
      <c r="D11" s="17">
        <v>521.18989405052969</v>
      </c>
      <c r="E11" s="17" t="s">
        <v>43</v>
      </c>
      <c r="F11" s="17">
        <v>59.791666666666671</v>
      </c>
      <c r="G11" s="17">
        <v>112.5</v>
      </c>
      <c r="H11" s="17">
        <v>76.473105134474324</v>
      </c>
      <c r="I11" s="17" t="s">
        <v>43</v>
      </c>
      <c r="J11" s="13">
        <v>84.094488188976385</v>
      </c>
      <c r="K11" s="17">
        <v>276.75</v>
      </c>
      <c r="L11" s="17">
        <v>188.21033210332104</v>
      </c>
      <c r="M11" s="17">
        <v>123.52631578947368</v>
      </c>
      <c r="N11" s="17">
        <v>141.96363636363637</v>
      </c>
      <c r="O11" s="17">
        <v>411.80203045685278</v>
      </c>
      <c r="P11" s="17">
        <v>411.79245283018867</v>
      </c>
      <c r="Q11" s="13">
        <v>172.2</v>
      </c>
      <c r="R11" s="17" t="s">
        <v>43</v>
      </c>
      <c r="S11" s="17" t="s">
        <v>43</v>
      </c>
      <c r="T11" s="17">
        <v>135.82089552238804</v>
      </c>
      <c r="U11" s="17">
        <v>144.6364001607071</v>
      </c>
      <c r="V11" s="17">
        <v>33.72</v>
      </c>
      <c r="W11" s="17">
        <v>587.68518518518511</v>
      </c>
      <c r="X11" s="17" t="s">
        <v>43</v>
      </c>
      <c r="Y11" s="17" t="s">
        <v>43</v>
      </c>
      <c r="Z11" s="17" t="s">
        <v>43</v>
      </c>
      <c r="AA11" s="18">
        <f t="shared" si="24"/>
        <v>205.93168824813253</v>
      </c>
      <c r="AB11" s="18"/>
      <c r="AC11" s="17" t="s">
        <v>8</v>
      </c>
      <c r="AD11" s="23">
        <f t="shared" si="0"/>
        <v>149.52307692307693</v>
      </c>
      <c r="AE11" s="23">
        <f t="shared" si="1"/>
        <v>75.090909090909093</v>
      </c>
      <c r="AF11" s="23">
        <f t="shared" si="2"/>
        <v>59.791666666666671</v>
      </c>
      <c r="AG11" s="23">
        <f t="shared" si="3"/>
        <v>84.094488188976385</v>
      </c>
      <c r="AH11" s="23" t="str">
        <f t="shared" si="4"/>
        <v>N/A</v>
      </c>
      <c r="AI11" s="23">
        <f t="shared" si="5"/>
        <v>135.82089552238804</v>
      </c>
      <c r="AJ11" s="23">
        <f t="shared" si="6"/>
        <v>33.72</v>
      </c>
      <c r="AK11" s="23" t="str">
        <f t="shared" si="7"/>
        <v>N/A</v>
      </c>
      <c r="AL11" s="17">
        <f t="shared" si="25"/>
        <v>89.673506065336184</v>
      </c>
      <c r="AN11" s="17" t="s">
        <v>8</v>
      </c>
      <c r="AO11" s="24">
        <f t="shared" si="8"/>
        <v>112.5</v>
      </c>
      <c r="AP11" s="24">
        <f t="shared" si="9"/>
        <v>76.473105134474324</v>
      </c>
      <c r="AQ11" s="23" t="str">
        <f t="shared" si="10"/>
        <v>N/A</v>
      </c>
      <c r="AR11" s="23">
        <f t="shared" si="11"/>
        <v>172.2</v>
      </c>
      <c r="AS11" s="24" t="str">
        <f t="shared" si="12"/>
        <v>N/A</v>
      </c>
      <c r="AT11" s="18">
        <f t="shared" si="26"/>
        <v>120.39103504482478</v>
      </c>
      <c r="AV11" s="17" t="s">
        <v>8</v>
      </c>
      <c r="AW11" s="17">
        <f t="shared" si="13"/>
        <v>276.75</v>
      </c>
      <c r="AX11" s="17">
        <f t="shared" si="14"/>
        <v>123.52631578947368</v>
      </c>
      <c r="AY11" s="17">
        <f t="shared" si="15"/>
        <v>411.79245283018867</v>
      </c>
      <c r="AZ11" s="17">
        <f t="shared" si="16"/>
        <v>144.6364001607071</v>
      </c>
      <c r="BA11" s="17">
        <f t="shared" si="27"/>
        <v>239.17629219509237</v>
      </c>
      <c r="BC11" s="17" t="s">
        <v>8</v>
      </c>
      <c r="BD11" s="17">
        <f t="shared" si="17"/>
        <v>521.18989405052969</v>
      </c>
      <c r="BE11" s="17" t="str">
        <f t="shared" si="18"/>
        <v>N/A</v>
      </c>
      <c r="BF11" s="17">
        <f t="shared" si="19"/>
        <v>188.21033210332104</v>
      </c>
      <c r="BG11" s="17">
        <f t="shared" si="20"/>
        <v>141.96363636363637</v>
      </c>
      <c r="BH11" s="17">
        <f t="shared" si="21"/>
        <v>411.80203045685278</v>
      </c>
      <c r="BI11" s="17">
        <f t="shared" si="22"/>
        <v>587.68518518518511</v>
      </c>
      <c r="BJ11" s="17" t="str">
        <f t="shared" si="22"/>
        <v>N/A</v>
      </c>
      <c r="BK11" s="17" t="str">
        <f t="shared" si="23"/>
        <v>N/A</v>
      </c>
      <c r="BL11" s="17">
        <f t="shared" si="28"/>
        <v>370.17021563190502</v>
      </c>
    </row>
    <row r="12" spans="1:64" ht="14.25" customHeight="1" x14ac:dyDescent="0.25">
      <c r="A12" s="17" t="s">
        <v>9</v>
      </c>
      <c r="B12" s="17">
        <v>151.38461538461539</v>
      </c>
      <c r="C12" s="17">
        <v>77.755102040816325</v>
      </c>
      <c r="D12" s="17">
        <v>543.3685923515053</v>
      </c>
      <c r="E12" s="17">
        <v>180.95238095238096</v>
      </c>
      <c r="F12" s="17" t="s">
        <v>43</v>
      </c>
      <c r="G12" s="17" t="s">
        <v>43</v>
      </c>
      <c r="H12" s="17">
        <v>73.492877492877483</v>
      </c>
      <c r="I12" s="17" t="s">
        <v>43</v>
      </c>
      <c r="J12" s="13">
        <v>73.453996983408743</v>
      </c>
      <c r="K12" s="17">
        <v>262.375</v>
      </c>
      <c r="L12" s="17">
        <v>183.66906474820144</v>
      </c>
      <c r="M12" s="17">
        <v>135.83815028901734</v>
      </c>
      <c r="N12" s="17">
        <v>147.81308411214954</v>
      </c>
      <c r="O12" s="17">
        <v>392.31658001155404</v>
      </c>
      <c r="P12" s="17">
        <v>434.15883859948758</v>
      </c>
      <c r="Q12" s="13" t="s">
        <v>43</v>
      </c>
      <c r="R12" s="17" t="s">
        <v>43</v>
      </c>
      <c r="S12" s="17" t="s">
        <v>43</v>
      </c>
      <c r="T12" s="17">
        <v>127.20779220779221</v>
      </c>
      <c r="U12" s="17">
        <v>138.31881862930709</v>
      </c>
      <c r="V12" s="17">
        <v>34.409090909090907</v>
      </c>
      <c r="W12" s="17">
        <v>589.53703703703695</v>
      </c>
      <c r="X12" s="17" t="s">
        <v>43</v>
      </c>
      <c r="Y12" s="17" t="s">
        <v>43</v>
      </c>
      <c r="Z12" s="17" t="s">
        <v>43</v>
      </c>
      <c r="AA12" s="18">
        <f t="shared" si="24"/>
        <v>221.62818885932759</v>
      </c>
      <c r="AB12" s="18"/>
      <c r="AC12" s="17" t="s">
        <v>9</v>
      </c>
      <c r="AD12" s="23">
        <f t="shared" si="0"/>
        <v>151.38461538461539</v>
      </c>
      <c r="AE12" s="23">
        <f t="shared" si="1"/>
        <v>77.755102040816325</v>
      </c>
      <c r="AF12" s="23" t="str">
        <f t="shared" si="2"/>
        <v>N/A</v>
      </c>
      <c r="AG12" s="23">
        <f t="shared" si="3"/>
        <v>73.453996983408743</v>
      </c>
      <c r="AH12" s="23" t="str">
        <f t="shared" si="4"/>
        <v>N/A</v>
      </c>
      <c r="AI12" s="23">
        <f t="shared" si="5"/>
        <v>127.20779220779221</v>
      </c>
      <c r="AJ12" s="23">
        <f t="shared" si="6"/>
        <v>34.409090909090907</v>
      </c>
      <c r="AK12" s="23" t="str">
        <f t="shared" si="7"/>
        <v>N/A</v>
      </c>
      <c r="AL12" s="17">
        <f t="shared" si="25"/>
        <v>92.842119505144709</v>
      </c>
      <c r="AN12" s="17" t="s">
        <v>9</v>
      </c>
      <c r="AO12" s="24" t="str">
        <f t="shared" si="8"/>
        <v>N/A</v>
      </c>
      <c r="AP12" s="24">
        <f t="shared" si="9"/>
        <v>73.492877492877483</v>
      </c>
      <c r="AQ12" s="23" t="str">
        <f t="shared" si="10"/>
        <v>N/A</v>
      </c>
      <c r="AR12" s="23" t="str">
        <f t="shared" si="11"/>
        <v>N/A</v>
      </c>
      <c r="AS12" s="24" t="str">
        <f t="shared" si="12"/>
        <v>N/A</v>
      </c>
      <c r="AT12" s="18">
        <f t="shared" si="26"/>
        <v>73.492877492877483</v>
      </c>
      <c r="AV12" s="17" t="s">
        <v>9</v>
      </c>
      <c r="AW12" s="17">
        <f t="shared" si="13"/>
        <v>262.375</v>
      </c>
      <c r="AX12" s="17">
        <f t="shared" si="14"/>
        <v>135.83815028901734</v>
      </c>
      <c r="AY12" s="17">
        <f t="shared" si="15"/>
        <v>434.15883859948758</v>
      </c>
      <c r="AZ12" s="17">
        <f t="shared" si="16"/>
        <v>138.31881862930709</v>
      </c>
      <c r="BA12" s="17">
        <f t="shared" si="27"/>
        <v>242.672701879453</v>
      </c>
      <c r="BC12" s="17" t="s">
        <v>9</v>
      </c>
      <c r="BD12" s="17">
        <f t="shared" si="17"/>
        <v>543.3685923515053</v>
      </c>
      <c r="BE12" s="17">
        <f t="shared" si="18"/>
        <v>180.95238095238096</v>
      </c>
      <c r="BF12" s="17">
        <f t="shared" si="19"/>
        <v>183.66906474820144</v>
      </c>
      <c r="BG12" s="17">
        <f t="shared" si="20"/>
        <v>147.81308411214954</v>
      </c>
      <c r="BH12" s="17">
        <f t="shared" si="21"/>
        <v>392.31658001155404</v>
      </c>
      <c r="BI12" s="17">
        <f t="shared" si="22"/>
        <v>589.53703703703695</v>
      </c>
      <c r="BJ12" s="17" t="str">
        <f t="shared" si="22"/>
        <v>N/A</v>
      </c>
      <c r="BK12" s="17" t="str">
        <f t="shared" si="23"/>
        <v>N/A</v>
      </c>
      <c r="BL12" s="17">
        <f t="shared" si="28"/>
        <v>339.60945653547134</v>
      </c>
    </row>
    <row r="13" spans="1:64" ht="14.25" customHeight="1" x14ac:dyDescent="0.25">
      <c r="A13" s="17" t="s">
        <v>10</v>
      </c>
      <c r="B13" s="17">
        <v>153.71538461538461</v>
      </c>
      <c r="C13" s="17">
        <v>97.5</v>
      </c>
      <c r="D13" s="17">
        <v>591.79440937781783</v>
      </c>
      <c r="E13" s="17">
        <v>892.8</v>
      </c>
      <c r="F13" s="17" t="s">
        <v>43</v>
      </c>
      <c r="G13" s="17">
        <v>112.26086956521739</v>
      </c>
      <c r="H13" s="17">
        <v>115.69272056356928</v>
      </c>
      <c r="I13" s="17" t="s">
        <v>43</v>
      </c>
      <c r="J13" s="13" t="s">
        <v>43</v>
      </c>
      <c r="K13" s="17">
        <v>268.375</v>
      </c>
      <c r="L13" s="17">
        <v>196.51488616462348</v>
      </c>
      <c r="M13" s="17">
        <v>146.64739884393063</v>
      </c>
      <c r="N13" s="17">
        <v>156.25806451612902</v>
      </c>
      <c r="O13" s="17">
        <v>503.24427480916034</v>
      </c>
      <c r="P13" s="17">
        <v>456.01926163723914</v>
      </c>
      <c r="Q13" s="13">
        <v>211.9128</v>
      </c>
      <c r="R13" s="17" t="s">
        <v>43</v>
      </c>
      <c r="S13" s="17" t="s">
        <v>43</v>
      </c>
      <c r="T13" s="17">
        <v>164.02985074626866</v>
      </c>
      <c r="U13" s="17">
        <v>160.77586206896552</v>
      </c>
      <c r="V13" s="17">
        <v>50.5</v>
      </c>
      <c r="W13" s="17">
        <v>627.56218905472633</v>
      </c>
      <c r="X13" s="17" t="s">
        <v>43</v>
      </c>
      <c r="Y13" s="17" t="s">
        <v>43</v>
      </c>
      <c r="Z13" s="17" t="s">
        <v>43</v>
      </c>
      <c r="AA13" s="18">
        <f t="shared" si="24"/>
        <v>288.56488070370779</v>
      </c>
      <c r="AB13" s="18"/>
      <c r="AC13" s="17" t="s">
        <v>10</v>
      </c>
      <c r="AD13" s="23">
        <f t="shared" si="0"/>
        <v>153.71538461538461</v>
      </c>
      <c r="AE13" s="23">
        <f t="shared" si="1"/>
        <v>97.5</v>
      </c>
      <c r="AF13" s="23" t="str">
        <f t="shared" si="2"/>
        <v>N/A</v>
      </c>
      <c r="AG13" s="23" t="str">
        <f t="shared" si="3"/>
        <v>N/A</v>
      </c>
      <c r="AH13" s="23" t="str">
        <f t="shared" si="4"/>
        <v>N/A</v>
      </c>
      <c r="AI13" s="23">
        <f t="shared" si="5"/>
        <v>164.02985074626866</v>
      </c>
      <c r="AJ13" s="23">
        <f t="shared" si="6"/>
        <v>50.5</v>
      </c>
      <c r="AK13" s="23" t="str">
        <f t="shared" si="7"/>
        <v>N/A</v>
      </c>
      <c r="AL13" s="17">
        <f t="shared" si="25"/>
        <v>116.43630884041332</v>
      </c>
      <c r="AN13" s="17" t="s">
        <v>10</v>
      </c>
      <c r="AO13" s="24">
        <f t="shared" si="8"/>
        <v>112.26086956521739</v>
      </c>
      <c r="AP13" s="24">
        <f t="shared" si="9"/>
        <v>115.69272056356928</v>
      </c>
      <c r="AQ13" s="23" t="str">
        <f t="shared" si="10"/>
        <v>N/A</v>
      </c>
      <c r="AR13" s="23">
        <f t="shared" si="11"/>
        <v>211.9128</v>
      </c>
      <c r="AS13" s="24" t="str">
        <f t="shared" si="12"/>
        <v>N/A</v>
      </c>
      <c r="AT13" s="18">
        <f t="shared" si="26"/>
        <v>146.62213004292889</v>
      </c>
      <c r="AV13" s="17" t="s">
        <v>10</v>
      </c>
      <c r="AW13" s="17">
        <f t="shared" si="13"/>
        <v>268.375</v>
      </c>
      <c r="AX13" s="17">
        <f t="shared" si="14"/>
        <v>146.64739884393063</v>
      </c>
      <c r="AY13" s="17">
        <f t="shared" si="15"/>
        <v>456.01926163723914</v>
      </c>
      <c r="AZ13" s="17">
        <f t="shared" si="16"/>
        <v>160.77586206896552</v>
      </c>
      <c r="BA13" s="17">
        <f t="shared" si="27"/>
        <v>257.95438063753386</v>
      </c>
      <c r="BC13" s="17" t="s">
        <v>10</v>
      </c>
      <c r="BD13" s="17">
        <f t="shared" si="17"/>
        <v>591.79440937781783</v>
      </c>
      <c r="BE13" s="17">
        <f t="shared" si="18"/>
        <v>892.8</v>
      </c>
      <c r="BF13" s="17">
        <f t="shared" si="19"/>
        <v>196.51488616462348</v>
      </c>
      <c r="BG13" s="17">
        <f t="shared" si="20"/>
        <v>156.25806451612902</v>
      </c>
      <c r="BH13" s="17">
        <f t="shared" si="21"/>
        <v>503.24427480916034</v>
      </c>
      <c r="BI13" s="17">
        <f t="shared" si="22"/>
        <v>627.56218905472633</v>
      </c>
      <c r="BJ13" s="17" t="str">
        <f t="shared" si="22"/>
        <v>N/A</v>
      </c>
      <c r="BK13" s="17" t="str">
        <f t="shared" si="23"/>
        <v>N/A</v>
      </c>
      <c r="BL13" s="17">
        <f t="shared" si="28"/>
        <v>494.6956373204095</v>
      </c>
    </row>
    <row r="14" spans="1:64" ht="14.25" customHeight="1" x14ac:dyDescent="0.25">
      <c r="A14" s="17" t="s">
        <v>11</v>
      </c>
      <c r="B14" s="17">
        <v>154.36153846153846</v>
      </c>
      <c r="C14" s="17">
        <v>117.44186046511628</v>
      </c>
      <c r="D14" s="17">
        <v>644.06833280607407</v>
      </c>
      <c r="E14" s="17">
        <v>898.6</v>
      </c>
      <c r="F14" s="17">
        <v>29.277214285714283</v>
      </c>
      <c r="G14" s="17">
        <v>109.74782608695651</v>
      </c>
      <c r="H14" s="17">
        <v>111.87944444444445</v>
      </c>
      <c r="I14" s="17">
        <v>145.05494505494505</v>
      </c>
      <c r="J14" s="13" t="s">
        <v>43</v>
      </c>
      <c r="K14" s="17">
        <v>321.28571428571428</v>
      </c>
      <c r="L14" s="17">
        <v>197.63912310286679</v>
      </c>
      <c r="M14" s="17">
        <v>148.94736842105263</v>
      </c>
      <c r="N14" s="17" t="s">
        <v>43</v>
      </c>
      <c r="O14" s="17">
        <v>509.22901633118119</v>
      </c>
      <c r="P14" s="17">
        <v>365.85365853658533</v>
      </c>
      <c r="Q14" s="13" t="s">
        <v>43</v>
      </c>
      <c r="R14" s="17" t="s">
        <v>43</v>
      </c>
      <c r="S14" s="17" t="s">
        <v>43</v>
      </c>
      <c r="T14" s="17">
        <v>218.54304635761588</v>
      </c>
      <c r="U14" s="17">
        <v>162.18106995884773</v>
      </c>
      <c r="V14" s="17">
        <v>55.375</v>
      </c>
      <c r="W14" s="17">
        <v>661.46596858638736</v>
      </c>
      <c r="X14" s="17" t="s">
        <v>43</v>
      </c>
      <c r="Y14" s="17" t="s">
        <v>43</v>
      </c>
      <c r="Z14" s="17" t="s">
        <v>43</v>
      </c>
      <c r="AA14" s="18">
        <f t="shared" si="24"/>
        <v>285.35006630500237</v>
      </c>
      <c r="AB14" s="18"/>
      <c r="AC14" s="17" t="s">
        <v>11</v>
      </c>
      <c r="AD14" s="23">
        <f t="shared" si="0"/>
        <v>154.36153846153846</v>
      </c>
      <c r="AE14" s="23">
        <f t="shared" si="1"/>
        <v>117.44186046511628</v>
      </c>
      <c r="AF14" s="23">
        <f t="shared" si="2"/>
        <v>29.277214285714283</v>
      </c>
      <c r="AG14" s="23" t="str">
        <f t="shared" si="3"/>
        <v>N/A</v>
      </c>
      <c r="AH14" s="23" t="str">
        <f t="shared" si="4"/>
        <v>N/A</v>
      </c>
      <c r="AI14" s="23">
        <f t="shared" si="5"/>
        <v>218.54304635761588</v>
      </c>
      <c r="AJ14" s="23">
        <f t="shared" si="6"/>
        <v>55.375</v>
      </c>
      <c r="AK14" s="23" t="str">
        <f t="shared" si="7"/>
        <v>N/A</v>
      </c>
      <c r="AL14" s="17">
        <f t="shared" si="25"/>
        <v>114.999731913997</v>
      </c>
      <c r="AN14" s="17" t="s">
        <v>11</v>
      </c>
      <c r="AO14" s="24">
        <f t="shared" si="8"/>
        <v>109.74782608695651</v>
      </c>
      <c r="AP14" s="24">
        <f t="shared" si="9"/>
        <v>111.87944444444445</v>
      </c>
      <c r="AQ14" s="23">
        <f t="shared" si="10"/>
        <v>145.05494505494505</v>
      </c>
      <c r="AR14" s="23" t="str">
        <f t="shared" si="11"/>
        <v>N/A</v>
      </c>
      <c r="AS14" s="24" t="str">
        <f t="shared" si="12"/>
        <v>N/A</v>
      </c>
      <c r="AT14" s="18">
        <f t="shared" si="26"/>
        <v>122.22740519544867</v>
      </c>
      <c r="AV14" s="17" t="s">
        <v>11</v>
      </c>
      <c r="AW14" s="17">
        <f t="shared" si="13"/>
        <v>321.28571428571428</v>
      </c>
      <c r="AX14" s="17">
        <f t="shared" si="14"/>
        <v>148.94736842105263</v>
      </c>
      <c r="AY14" s="17">
        <f t="shared" si="15"/>
        <v>365.85365853658533</v>
      </c>
      <c r="AZ14" s="17">
        <f t="shared" si="16"/>
        <v>162.18106995884773</v>
      </c>
      <c r="BA14" s="17">
        <f t="shared" si="27"/>
        <v>249.56695280054998</v>
      </c>
      <c r="BC14" s="17" t="s">
        <v>11</v>
      </c>
      <c r="BD14" s="17">
        <f t="shared" si="17"/>
        <v>644.06833280607407</v>
      </c>
      <c r="BE14" s="17">
        <f t="shared" si="18"/>
        <v>898.6</v>
      </c>
      <c r="BF14" s="17">
        <f t="shared" si="19"/>
        <v>197.63912310286679</v>
      </c>
      <c r="BG14" s="17" t="str">
        <f t="shared" si="20"/>
        <v>N/A</v>
      </c>
      <c r="BH14" s="17">
        <f t="shared" si="21"/>
        <v>509.22901633118119</v>
      </c>
      <c r="BI14" s="17">
        <f t="shared" si="22"/>
        <v>661.46596858638736</v>
      </c>
      <c r="BJ14" s="17" t="str">
        <f t="shared" si="22"/>
        <v>N/A</v>
      </c>
      <c r="BK14" s="17" t="str">
        <f t="shared" si="23"/>
        <v>N/A</v>
      </c>
      <c r="BL14" s="17">
        <f t="shared" si="28"/>
        <v>582.20048816530175</v>
      </c>
    </row>
    <row r="15" spans="1:64" ht="14.25" customHeight="1" x14ac:dyDescent="0.25">
      <c r="A15" s="17" t="s">
        <v>17</v>
      </c>
      <c r="B15" s="17">
        <v>175.96289752650176</v>
      </c>
      <c r="C15" s="17">
        <v>117.44186046511628</v>
      </c>
      <c r="D15" s="17">
        <v>634.22967415374887</v>
      </c>
      <c r="E15" s="17">
        <v>965</v>
      </c>
      <c r="F15" s="17">
        <v>96.761904761904759</v>
      </c>
      <c r="G15" s="17">
        <v>98.08</v>
      </c>
      <c r="H15" s="17">
        <v>80.375</v>
      </c>
      <c r="I15" s="17">
        <v>135.84459183673468</v>
      </c>
      <c r="J15" s="13">
        <v>58.222222222222221</v>
      </c>
      <c r="K15" s="17">
        <v>316.57142857142856</v>
      </c>
      <c r="L15" s="17">
        <v>198.06563039723662</v>
      </c>
      <c r="M15" s="17">
        <v>133.44086021505376</v>
      </c>
      <c r="N15" s="17" t="s">
        <v>43</v>
      </c>
      <c r="O15" s="17">
        <v>512.85098039215688</v>
      </c>
      <c r="P15" s="17">
        <v>347.45762711864404</v>
      </c>
      <c r="Q15" s="13">
        <v>235.75</v>
      </c>
      <c r="R15" s="17" t="s">
        <v>43</v>
      </c>
      <c r="S15" s="17" t="s">
        <v>43</v>
      </c>
      <c r="T15" s="17">
        <v>209.58333333333334</v>
      </c>
      <c r="U15" s="17">
        <v>159.96472663139329</v>
      </c>
      <c r="V15" s="17" t="s">
        <v>43</v>
      </c>
      <c r="W15" s="17">
        <v>689.21465968586381</v>
      </c>
      <c r="X15" s="17" t="s">
        <v>43</v>
      </c>
      <c r="Y15" s="17" t="s">
        <v>43</v>
      </c>
      <c r="Z15" s="17" t="s">
        <v>43</v>
      </c>
      <c r="AA15" s="18">
        <f t="shared" si="24"/>
        <v>286.93429985062988</v>
      </c>
      <c r="AB15" s="18"/>
      <c r="AC15" s="17" t="s">
        <v>17</v>
      </c>
      <c r="AD15" s="23">
        <f t="shared" si="0"/>
        <v>175.96289752650176</v>
      </c>
      <c r="AE15" s="23">
        <f t="shared" si="1"/>
        <v>117.44186046511628</v>
      </c>
      <c r="AF15" s="23">
        <f t="shared" si="2"/>
        <v>96.761904761904759</v>
      </c>
      <c r="AG15" s="23">
        <f t="shared" si="3"/>
        <v>58.222222222222221</v>
      </c>
      <c r="AH15" s="23" t="str">
        <f t="shared" si="4"/>
        <v>N/A</v>
      </c>
      <c r="AI15" s="23">
        <f t="shared" si="5"/>
        <v>209.58333333333334</v>
      </c>
      <c r="AJ15" s="23" t="str">
        <f t="shared" si="6"/>
        <v>N/A</v>
      </c>
      <c r="AK15" s="23" t="str">
        <f t="shared" si="7"/>
        <v>N/A</v>
      </c>
      <c r="AL15" s="17">
        <f t="shared" si="25"/>
        <v>131.59444366181566</v>
      </c>
      <c r="AN15" s="17" t="s">
        <v>17</v>
      </c>
      <c r="AO15" s="24">
        <f t="shared" si="8"/>
        <v>98.08</v>
      </c>
      <c r="AP15" s="24">
        <f t="shared" si="9"/>
        <v>80.375</v>
      </c>
      <c r="AQ15" s="23">
        <f t="shared" si="10"/>
        <v>135.84459183673468</v>
      </c>
      <c r="AR15" s="23">
        <f t="shared" si="11"/>
        <v>235.75</v>
      </c>
      <c r="AS15" s="24" t="str">
        <f t="shared" si="12"/>
        <v>N/A</v>
      </c>
      <c r="AT15" s="18">
        <f t="shared" si="26"/>
        <v>137.51239795918366</v>
      </c>
      <c r="AV15" s="17" t="s">
        <v>17</v>
      </c>
      <c r="AW15" s="17">
        <f t="shared" si="13"/>
        <v>316.57142857142856</v>
      </c>
      <c r="AX15" s="17">
        <f t="shared" si="14"/>
        <v>133.44086021505376</v>
      </c>
      <c r="AY15" s="17">
        <f t="shared" si="15"/>
        <v>347.45762711864404</v>
      </c>
      <c r="AZ15" s="17">
        <f t="shared" si="16"/>
        <v>159.96472663139329</v>
      </c>
      <c r="BA15" s="17">
        <f t="shared" si="27"/>
        <v>239.3586606341299</v>
      </c>
      <c r="BC15" s="17" t="s">
        <v>17</v>
      </c>
      <c r="BD15" s="17">
        <f t="shared" si="17"/>
        <v>634.22967415374887</v>
      </c>
      <c r="BE15" s="17">
        <f t="shared" si="18"/>
        <v>965</v>
      </c>
      <c r="BF15" s="17">
        <f t="shared" si="19"/>
        <v>198.06563039723662</v>
      </c>
      <c r="BG15" s="17" t="str">
        <f t="shared" si="20"/>
        <v>N/A</v>
      </c>
      <c r="BH15" s="17">
        <f t="shared" si="21"/>
        <v>512.85098039215688</v>
      </c>
      <c r="BI15" s="17">
        <f t="shared" si="22"/>
        <v>689.21465968586381</v>
      </c>
      <c r="BJ15" s="17" t="str">
        <f t="shared" si="22"/>
        <v>N/A</v>
      </c>
      <c r="BK15" s="17" t="str">
        <f t="shared" si="23"/>
        <v>N/A</v>
      </c>
      <c r="BL15" s="17">
        <f t="shared" si="28"/>
        <v>599.8721889258012</v>
      </c>
    </row>
    <row r="16" spans="1:64" ht="14.25" customHeight="1" x14ac:dyDescent="0.25">
      <c r="A16" s="17" t="s">
        <v>19</v>
      </c>
      <c r="B16" s="17">
        <v>29.9375</v>
      </c>
      <c r="C16" s="17">
        <v>131.86046511627907</v>
      </c>
      <c r="D16" s="17">
        <v>646.40936412527685</v>
      </c>
      <c r="E16" s="17">
        <v>311.29032258064518</v>
      </c>
      <c r="F16" s="17">
        <v>85.8</v>
      </c>
      <c r="G16" s="17">
        <v>92.48</v>
      </c>
      <c r="H16" s="17">
        <v>94.367149758454119</v>
      </c>
      <c r="I16" s="20">
        <v>149.70731707317074</v>
      </c>
      <c r="J16" s="13">
        <v>103.83333333333333</v>
      </c>
      <c r="K16" s="17">
        <v>316.57142857142856</v>
      </c>
      <c r="L16" s="17">
        <v>193.11582381729201</v>
      </c>
      <c r="M16" s="21">
        <v>130.21505376344086</v>
      </c>
      <c r="N16" s="22">
        <v>147.69999999999999</v>
      </c>
      <c r="O16" s="17">
        <v>516.23529411764707</v>
      </c>
      <c r="P16" s="17">
        <v>303.125</v>
      </c>
      <c r="Q16" s="13">
        <v>347.22222222222223</v>
      </c>
      <c r="R16" s="17" t="s">
        <v>43</v>
      </c>
      <c r="S16" s="17" t="s">
        <v>43</v>
      </c>
      <c r="T16" s="17">
        <v>165.17241379310346</v>
      </c>
      <c r="U16" s="17">
        <v>175.07914970601539</v>
      </c>
      <c r="V16" s="17">
        <v>54.668750000000003</v>
      </c>
      <c r="W16" s="17">
        <v>613.00884955752213</v>
      </c>
      <c r="X16" s="17" t="s">
        <v>43</v>
      </c>
      <c r="Y16" s="17" t="s">
        <v>43</v>
      </c>
      <c r="Z16" s="17">
        <v>63</v>
      </c>
      <c r="AA16" s="18">
        <f t="shared" si="24"/>
        <v>222.41902083503953</v>
      </c>
      <c r="AB16" s="18"/>
      <c r="AC16" s="17" t="s">
        <v>19</v>
      </c>
      <c r="AD16" s="23">
        <f t="shared" si="0"/>
        <v>29.9375</v>
      </c>
      <c r="AE16" s="23">
        <f t="shared" si="1"/>
        <v>131.86046511627907</v>
      </c>
      <c r="AF16" s="23">
        <f t="shared" si="2"/>
        <v>85.8</v>
      </c>
      <c r="AG16" s="23">
        <f t="shared" si="3"/>
        <v>103.83333333333333</v>
      </c>
      <c r="AH16" s="23" t="str">
        <f t="shared" si="4"/>
        <v>N/A</v>
      </c>
      <c r="AI16" s="23">
        <f t="shared" si="5"/>
        <v>165.17241379310346</v>
      </c>
      <c r="AJ16" s="23">
        <f t="shared" si="6"/>
        <v>54.668750000000003</v>
      </c>
      <c r="AK16" s="23">
        <f t="shared" si="7"/>
        <v>63</v>
      </c>
      <c r="AL16" s="17">
        <f t="shared" si="25"/>
        <v>90.610351748959403</v>
      </c>
      <c r="AN16" s="17" t="s">
        <v>19</v>
      </c>
      <c r="AO16" s="24">
        <f t="shared" si="8"/>
        <v>92.48</v>
      </c>
      <c r="AP16" s="24">
        <f t="shared" si="9"/>
        <v>94.367149758454119</v>
      </c>
      <c r="AQ16" s="23">
        <f t="shared" si="10"/>
        <v>149.70731707317074</v>
      </c>
      <c r="AR16" s="23">
        <f t="shared" si="11"/>
        <v>347.22222222222223</v>
      </c>
      <c r="AS16" s="24" t="str">
        <f t="shared" si="12"/>
        <v>N/A</v>
      </c>
      <c r="AT16" s="18">
        <f t="shared" si="26"/>
        <v>170.94417226346178</v>
      </c>
      <c r="AV16" s="17" t="s">
        <v>19</v>
      </c>
      <c r="AW16" s="17">
        <f t="shared" si="13"/>
        <v>316.57142857142856</v>
      </c>
      <c r="AX16" s="17">
        <f t="shared" si="14"/>
        <v>130.21505376344086</v>
      </c>
      <c r="AY16" s="17">
        <f t="shared" si="15"/>
        <v>303.125</v>
      </c>
      <c r="AZ16" s="17">
        <f t="shared" si="16"/>
        <v>175.07914970601539</v>
      </c>
      <c r="BA16" s="17">
        <f t="shared" si="27"/>
        <v>231.24765801022122</v>
      </c>
      <c r="BC16" s="17" t="s">
        <v>19</v>
      </c>
      <c r="BD16" s="17">
        <f t="shared" si="17"/>
        <v>646.40936412527685</v>
      </c>
      <c r="BE16" s="17">
        <f t="shared" si="18"/>
        <v>311.29032258064518</v>
      </c>
      <c r="BF16" s="17">
        <f t="shared" si="19"/>
        <v>193.11582381729201</v>
      </c>
      <c r="BG16" s="17">
        <f t="shared" si="20"/>
        <v>147.69999999999999</v>
      </c>
      <c r="BH16" s="17">
        <f t="shared" si="21"/>
        <v>516.23529411764707</v>
      </c>
      <c r="BI16" s="17">
        <f t="shared" si="22"/>
        <v>613.00884955752213</v>
      </c>
      <c r="BJ16" s="17" t="str">
        <f t="shared" si="22"/>
        <v>N/A</v>
      </c>
      <c r="BK16" s="17" t="str">
        <f t="shared" si="23"/>
        <v>N/A</v>
      </c>
      <c r="BL16" s="17">
        <f t="shared" si="28"/>
        <v>404.62660903306386</v>
      </c>
    </row>
    <row r="17" spans="1:64" ht="14.25" customHeight="1" x14ac:dyDescent="0.25">
      <c r="A17" s="17" t="s">
        <v>21</v>
      </c>
      <c r="B17" s="14">
        <v>178.91472868217053</v>
      </c>
      <c r="C17" s="14">
        <v>131.86046511627907</v>
      </c>
      <c r="D17" s="14">
        <v>655.86839607719082</v>
      </c>
      <c r="E17" s="14">
        <v>394.15384615384613</v>
      </c>
      <c r="F17" s="14">
        <v>75.892857142857153</v>
      </c>
      <c r="G17" s="14">
        <v>107.73965517241378</v>
      </c>
      <c r="H17" s="14">
        <v>107.86732456140349</v>
      </c>
      <c r="I17" s="14">
        <v>148.81720430107526</v>
      </c>
      <c r="J17" s="14">
        <v>90.497737556561091</v>
      </c>
      <c r="K17" s="14">
        <v>527</v>
      </c>
      <c r="L17" s="14">
        <v>203.36734693877548</v>
      </c>
      <c r="M17" s="14">
        <v>114.75675675675676</v>
      </c>
      <c r="N17" s="14">
        <v>173.1743119266055</v>
      </c>
      <c r="O17" s="14">
        <v>489.37254901960785</v>
      </c>
      <c r="P17" s="14">
        <v>329.63636363636363</v>
      </c>
      <c r="Q17" s="14">
        <v>384.11764705882354</v>
      </c>
      <c r="R17" s="14">
        <v>258.8</v>
      </c>
      <c r="S17" s="14">
        <v>120.05</v>
      </c>
      <c r="T17" s="14">
        <v>169.78723404255319</v>
      </c>
      <c r="U17" s="14">
        <v>177.96523517382414</v>
      </c>
      <c r="V17" s="14">
        <v>60.612499999999997</v>
      </c>
      <c r="W17" s="14">
        <v>663.71681415929208</v>
      </c>
      <c r="X17" s="17" t="s">
        <v>43</v>
      </c>
      <c r="Y17" s="14">
        <v>146.98272138228944</v>
      </c>
      <c r="Z17" s="14">
        <v>44.9</v>
      </c>
      <c r="AA17" s="18">
        <f t="shared" si="24"/>
        <v>239.82715395244534</v>
      </c>
      <c r="AB17" s="18"/>
      <c r="AC17" s="17" t="s">
        <v>21</v>
      </c>
      <c r="AD17" s="23">
        <f t="shared" si="0"/>
        <v>178.91472868217053</v>
      </c>
      <c r="AE17" s="23">
        <f t="shared" si="1"/>
        <v>131.86046511627907</v>
      </c>
      <c r="AF17" s="23">
        <f t="shared" si="2"/>
        <v>75.892857142857153</v>
      </c>
      <c r="AG17" s="23">
        <f t="shared" si="3"/>
        <v>90.497737556561091</v>
      </c>
      <c r="AH17" s="23">
        <f t="shared" si="4"/>
        <v>120.05</v>
      </c>
      <c r="AI17" s="23">
        <f t="shared" si="5"/>
        <v>169.78723404255319</v>
      </c>
      <c r="AJ17" s="23">
        <f t="shared" si="6"/>
        <v>60.612499999999997</v>
      </c>
      <c r="AK17" s="23">
        <f t="shared" si="7"/>
        <v>44.9</v>
      </c>
      <c r="AL17" s="17">
        <f t="shared" si="25"/>
        <v>109.06444031755262</v>
      </c>
      <c r="AN17" s="17" t="s">
        <v>21</v>
      </c>
      <c r="AO17" s="24">
        <f t="shared" si="8"/>
        <v>107.73965517241378</v>
      </c>
      <c r="AP17" s="24">
        <f t="shared" si="9"/>
        <v>107.86732456140349</v>
      </c>
      <c r="AQ17" s="23">
        <f t="shared" si="10"/>
        <v>148.81720430107526</v>
      </c>
      <c r="AR17" s="23">
        <f t="shared" si="11"/>
        <v>384.11764705882354</v>
      </c>
      <c r="AS17" s="24">
        <f t="shared" si="12"/>
        <v>258.8</v>
      </c>
      <c r="AT17" s="18">
        <f t="shared" si="26"/>
        <v>201.46836621874323</v>
      </c>
      <c r="AV17" s="17" t="s">
        <v>21</v>
      </c>
      <c r="AW17" s="17">
        <f t="shared" si="13"/>
        <v>527</v>
      </c>
      <c r="AX17" s="17">
        <f t="shared" si="14"/>
        <v>114.75675675675676</v>
      </c>
      <c r="AY17" s="17">
        <f t="shared" si="15"/>
        <v>329.63636363636363</v>
      </c>
      <c r="AZ17" s="17">
        <f t="shared" si="16"/>
        <v>177.96523517382414</v>
      </c>
      <c r="BA17" s="17">
        <f t="shared" si="27"/>
        <v>287.33958889173613</v>
      </c>
      <c r="BC17" s="17" t="s">
        <v>21</v>
      </c>
      <c r="BD17" s="17">
        <f t="shared" si="17"/>
        <v>655.86839607719082</v>
      </c>
      <c r="BE17" s="17">
        <f t="shared" si="18"/>
        <v>394.15384615384613</v>
      </c>
      <c r="BF17" s="17">
        <f t="shared" si="19"/>
        <v>203.36734693877548</v>
      </c>
      <c r="BG17" s="17">
        <f t="shared" si="20"/>
        <v>173.1743119266055</v>
      </c>
      <c r="BH17" s="17">
        <f t="shared" si="21"/>
        <v>489.37254901960785</v>
      </c>
      <c r="BI17" s="17">
        <f t="shared" si="22"/>
        <v>663.71681415929208</v>
      </c>
      <c r="BJ17" s="17" t="str">
        <f t="shared" si="22"/>
        <v>N/A</v>
      </c>
      <c r="BK17" s="17">
        <f t="shared" si="23"/>
        <v>146.98272138228944</v>
      </c>
      <c r="BL17" s="17">
        <f t="shared" si="28"/>
        <v>389.51942652251535</v>
      </c>
    </row>
    <row r="18" spans="1:64" ht="14.25" customHeight="1" x14ac:dyDescent="0.25">
      <c r="A18" s="17" t="s">
        <v>50</v>
      </c>
      <c r="B18" s="17">
        <v>177.56286266924565</v>
      </c>
      <c r="C18" s="15">
        <v>125.53191489361701</v>
      </c>
      <c r="D18" s="15">
        <v>677.79819471308826</v>
      </c>
      <c r="E18" s="15">
        <v>453.15384615384613</v>
      </c>
      <c r="F18" s="15">
        <v>54.133333333333333</v>
      </c>
      <c r="G18" s="15">
        <v>109.9293103448276</v>
      </c>
      <c r="H18" s="15">
        <v>106.7982456140351</v>
      </c>
      <c r="I18" s="15">
        <v>140.86021505376343</v>
      </c>
      <c r="J18" s="16">
        <v>103.33333333333333</v>
      </c>
      <c r="K18" s="16">
        <v>370.5</v>
      </c>
      <c r="L18" s="16">
        <v>235.82725527831093</v>
      </c>
      <c r="M18" s="16">
        <v>111.47324324324325</v>
      </c>
      <c r="N18" s="16" t="s">
        <v>43</v>
      </c>
      <c r="O18" s="16">
        <v>478.34615384615387</v>
      </c>
      <c r="P18" s="17">
        <v>358.3478260869565</v>
      </c>
      <c r="Q18" s="17">
        <v>392.66666666666669</v>
      </c>
      <c r="R18" s="17">
        <v>243.7037037037037</v>
      </c>
      <c r="S18" s="17">
        <v>68.571428571428569</v>
      </c>
      <c r="T18" s="17">
        <v>172.34042553191489</v>
      </c>
      <c r="U18" s="16" t="s">
        <v>43</v>
      </c>
      <c r="V18" s="17">
        <v>73.637500000000003</v>
      </c>
      <c r="W18" s="17">
        <v>770.73170731707319</v>
      </c>
      <c r="X18" s="17">
        <v>187.77184466019401</v>
      </c>
      <c r="Y18" s="17">
        <v>147.88448917085978</v>
      </c>
      <c r="Z18" s="17">
        <v>42.6</v>
      </c>
      <c r="AA18" s="18">
        <f t="shared" si="24"/>
        <v>243.63058696459109</v>
      </c>
      <c r="AC18" s="17" t="s">
        <v>50</v>
      </c>
      <c r="AD18" s="23">
        <f t="shared" ref="AD18" si="29">B18</f>
        <v>177.56286266924565</v>
      </c>
      <c r="AE18" s="23">
        <f t="shared" ref="AE18" si="30">C18</f>
        <v>125.53191489361701</v>
      </c>
      <c r="AF18" s="23">
        <f t="shared" ref="AF18" si="31">F18</f>
        <v>54.133333333333333</v>
      </c>
      <c r="AG18" s="23">
        <f t="shared" ref="AG18" si="32">J18</f>
        <v>103.33333333333333</v>
      </c>
      <c r="AH18" s="23">
        <f t="shared" ref="AH18" si="33">S18</f>
        <v>68.571428571428569</v>
      </c>
      <c r="AI18" s="23">
        <f t="shared" ref="AI18" si="34">T18</f>
        <v>172.34042553191489</v>
      </c>
      <c r="AJ18" s="23">
        <f t="shared" ref="AJ18" si="35">V18</f>
        <v>73.637500000000003</v>
      </c>
      <c r="AK18" s="23">
        <f t="shared" ref="AK18" si="36">Z18</f>
        <v>42.6</v>
      </c>
      <c r="AL18" s="17">
        <f t="shared" ref="AL18" si="37">AVERAGE(AD18:AK18)</f>
        <v>102.21384979160911</v>
      </c>
      <c r="AN18" s="17" t="s">
        <v>50</v>
      </c>
      <c r="AO18" s="24">
        <f t="shared" ref="AO18" si="38">G18</f>
        <v>109.9293103448276</v>
      </c>
      <c r="AP18" s="24">
        <f t="shared" ref="AP18" si="39">H18</f>
        <v>106.7982456140351</v>
      </c>
      <c r="AQ18" s="23">
        <f t="shared" ref="AQ18" si="40">I18</f>
        <v>140.86021505376343</v>
      </c>
      <c r="AR18" s="23">
        <f t="shared" ref="AR18" si="41">Q18</f>
        <v>392.66666666666669</v>
      </c>
      <c r="AS18" s="24">
        <f t="shared" ref="AS18" si="42">R18</f>
        <v>243.7037037037037</v>
      </c>
      <c r="AT18" s="18">
        <f t="shared" ref="AT18" si="43">AVERAGE(AO18:AS18)</f>
        <v>198.79162827659928</v>
      </c>
      <c r="AV18" s="17" t="s">
        <v>50</v>
      </c>
      <c r="AW18" s="17">
        <f t="shared" ref="AW18" si="44">K18</f>
        <v>370.5</v>
      </c>
      <c r="AX18" s="17">
        <f t="shared" ref="AX18" si="45">M18</f>
        <v>111.47324324324325</v>
      </c>
      <c r="AY18" s="17">
        <f t="shared" ref="AY18" si="46">P18</f>
        <v>358.3478260869565</v>
      </c>
      <c r="AZ18" s="17" t="str">
        <f t="shared" ref="AZ18" si="47">U18</f>
        <v>N/A</v>
      </c>
      <c r="BA18" s="17">
        <f t="shared" ref="BA18" si="48">AVERAGE(AW18:AZ18)</f>
        <v>280.10702311006656</v>
      </c>
      <c r="BC18" s="17" t="s">
        <v>50</v>
      </c>
      <c r="BD18" s="17">
        <f t="shared" ref="BD18" si="49">D18</f>
        <v>677.79819471308826</v>
      </c>
      <c r="BE18" s="17">
        <f t="shared" ref="BE18" si="50">E18</f>
        <v>453.15384615384613</v>
      </c>
      <c r="BF18" s="17">
        <f t="shared" ref="BF18" si="51">L18</f>
        <v>235.82725527831093</v>
      </c>
      <c r="BG18" s="17" t="str">
        <f t="shared" ref="BG18" si="52">N18</f>
        <v>N/A</v>
      </c>
      <c r="BH18" s="17">
        <f t="shared" ref="BH18" si="53">O18</f>
        <v>478.34615384615387</v>
      </c>
      <c r="BI18" s="17">
        <f t="shared" ref="BI18:BJ18" si="54">W18</f>
        <v>770.73170731707319</v>
      </c>
      <c r="BJ18" s="17">
        <f t="shared" si="54"/>
        <v>187.77184466019401</v>
      </c>
      <c r="BK18" s="17">
        <f t="shared" ref="BK18" si="55">Y18</f>
        <v>147.88448917085978</v>
      </c>
      <c r="BL18" s="17">
        <f t="shared" ref="BL18" si="56">AVERAGE(BD18:BK18)</f>
        <v>421.64478444850374</v>
      </c>
    </row>
    <row r="19" spans="1:64" ht="14.25" customHeight="1" x14ac:dyDescent="0.25">
      <c r="C19" s="15"/>
      <c r="D19" s="15"/>
      <c r="E19" s="15"/>
      <c r="F19" s="15"/>
      <c r="G19" s="15"/>
      <c r="H19" s="15"/>
      <c r="I19" s="15"/>
      <c r="J19" s="16"/>
      <c r="K19" s="16"/>
      <c r="L19" s="16"/>
      <c r="M19" s="16"/>
      <c r="N19" s="16"/>
      <c r="O19" s="16"/>
    </row>
    <row r="20" spans="1:64" ht="14.25" customHeight="1" x14ac:dyDescent="0.25">
      <c r="O20" s="23"/>
    </row>
    <row r="21" spans="1:64" ht="14.25" customHeight="1" x14ac:dyDescent="0.25">
      <c r="O21" s="18"/>
      <c r="Q21" s="18"/>
    </row>
    <row r="22" spans="1:64" ht="14.25" customHeight="1" x14ac:dyDescent="0.25">
      <c r="O22" s="18"/>
      <c r="Q22" s="18"/>
    </row>
    <row r="23" spans="1:64" ht="14.25" customHeight="1" x14ac:dyDescent="0.25">
      <c r="O23" s="18"/>
      <c r="Q23" s="18"/>
    </row>
    <row r="24" spans="1:64" ht="14.25" customHeight="1" x14ac:dyDescent="0.25">
      <c r="O24" s="18"/>
      <c r="Q24" s="18"/>
    </row>
    <row r="25" spans="1:64" ht="14.25" customHeight="1" x14ac:dyDescent="0.25">
      <c r="O25" s="18"/>
      <c r="Q25" s="18"/>
    </row>
    <row r="26" spans="1:64" ht="14.25" customHeight="1" x14ac:dyDescent="0.25">
      <c r="O26" s="18"/>
      <c r="Q26" s="18"/>
    </row>
    <row r="27" spans="1:64" ht="14.25" customHeight="1" x14ac:dyDescent="0.25">
      <c r="O27" s="18"/>
      <c r="Q27" s="18"/>
    </row>
    <row r="28" spans="1:64" ht="14.25" customHeight="1" x14ac:dyDescent="0.25">
      <c r="O28" s="18"/>
      <c r="Q28" s="18"/>
    </row>
    <row r="29" spans="1:64" ht="14.25" customHeight="1" x14ac:dyDescent="0.25">
      <c r="O29" s="18"/>
      <c r="Q29" s="18"/>
    </row>
    <row r="30" spans="1:64" ht="14.25" customHeight="1" x14ac:dyDescent="0.25">
      <c r="O30" s="18"/>
      <c r="Q30" s="18"/>
    </row>
    <row r="31" spans="1:64" ht="14.25" customHeight="1" x14ac:dyDescent="0.25">
      <c r="O31" s="18"/>
      <c r="Q31" s="18"/>
    </row>
    <row r="32" spans="1:64" ht="14.25" customHeight="1" x14ac:dyDescent="0.25">
      <c r="O32" s="18"/>
      <c r="Q32" s="18"/>
    </row>
    <row r="33" spans="2:17" ht="14.25" customHeight="1" x14ac:dyDescent="0.25">
      <c r="O33" s="18"/>
      <c r="Q33" s="18"/>
    </row>
    <row r="34" spans="2:17" ht="14.25" customHeight="1" x14ac:dyDescent="0.25">
      <c r="O34" s="18"/>
      <c r="Q34" s="18"/>
    </row>
    <row r="35" spans="2:17" ht="14.25" customHeight="1" x14ac:dyDescent="0.25">
      <c r="O35" s="18"/>
      <c r="Q35" s="18"/>
    </row>
    <row r="36" spans="2:17" ht="14.25" customHeight="1" x14ac:dyDescent="0.25">
      <c r="B36" s="23"/>
      <c r="C36" s="23"/>
      <c r="D36" s="23"/>
      <c r="E36" s="23"/>
      <c r="F36" s="23"/>
      <c r="G36" s="23"/>
      <c r="H36" s="23"/>
      <c r="I36" s="23"/>
      <c r="O36" s="18"/>
      <c r="Q36" s="18"/>
    </row>
    <row r="37" spans="2:17" ht="14.25" customHeight="1" x14ac:dyDescent="0.25">
      <c r="B37" s="24"/>
      <c r="C37" s="24"/>
      <c r="D37" s="23"/>
      <c r="E37" s="23"/>
      <c r="F37" s="24"/>
      <c r="G37" s="24"/>
      <c r="H37" s="23"/>
      <c r="I37" s="23"/>
      <c r="O37" s="18"/>
      <c r="Q37" s="18"/>
    </row>
    <row r="38" spans="2:17" ht="14.25" customHeight="1" x14ac:dyDescent="0.25">
      <c r="H38" s="23"/>
      <c r="I38" s="23"/>
      <c r="O38" s="18"/>
      <c r="Q38" s="18"/>
    </row>
    <row r="40" spans="2:17" ht="14.25" customHeight="1" x14ac:dyDescent="0.25">
      <c r="N40" s="18"/>
    </row>
    <row r="41" spans="2:17" ht="14.25" customHeight="1" x14ac:dyDescent="0.25">
      <c r="L41" s="18"/>
      <c r="M41" s="18"/>
      <c r="N41" s="18"/>
      <c r="O41" s="18"/>
      <c r="P41" s="18"/>
    </row>
    <row r="42" spans="2:17" ht="14.25" customHeight="1" x14ac:dyDescent="0.25">
      <c r="L42" s="18"/>
      <c r="M42" s="18"/>
      <c r="N42" s="18"/>
      <c r="O42" s="18"/>
      <c r="P42" s="18"/>
    </row>
    <row r="43" spans="2:17" ht="14.25" customHeight="1" x14ac:dyDescent="0.25">
      <c r="L43" s="18"/>
      <c r="M43" s="18"/>
      <c r="N43" s="18"/>
      <c r="O43" s="18"/>
      <c r="P43" s="18"/>
    </row>
    <row r="44" spans="2:17" ht="14.25" customHeight="1" x14ac:dyDescent="0.25">
      <c r="L44" s="18"/>
      <c r="M44" s="18"/>
      <c r="N44" s="18"/>
      <c r="O44" s="18"/>
      <c r="P44" s="18"/>
    </row>
    <row r="45" spans="2:17" ht="14.25" customHeight="1" x14ac:dyDescent="0.25">
      <c r="L45" s="18"/>
      <c r="M45" s="18"/>
      <c r="N45" s="18"/>
      <c r="O45" s="18"/>
      <c r="P45" s="18"/>
    </row>
    <row r="46" spans="2:17" ht="14.25" customHeight="1" x14ac:dyDescent="0.25">
      <c r="L46" s="18"/>
      <c r="M46" s="18"/>
      <c r="N46" s="18"/>
      <c r="O46" s="18"/>
      <c r="P46" s="18"/>
    </row>
    <row r="47" spans="2:17" ht="14.25" customHeight="1" x14ac:dyDescent="0.25">
      <c r="L47" s="18"/>
      <c r="M47" s="18"/>
      <c r="N47" s="18"/>
      <c r="O47" s="18"/>
      <c r="P47" s="18"/>
    </row>
    <row r="48" spans="2:17" ht="14.25" customHeight="1" x14ac:dyDescent="0.25">
      <c r="L48" s="18"/>
      <c r="M48" s="18"/>
      <c r="N48" s="18"/>
      <c r="O48" s="18"/>
      <c r="P48" s="18"/>
    </row>
    <row r="49" spans="2:16" ht="14.25" customHeight="1" x14ac:dyDescent="0.25">
      <c r="L49" s="18"/>
      <c r="M49" s="18"/>
      <c r="N49" s="18"/>
      <c r="O49" s="18"/>
      <c r="P49" s="18"/>
    </row>
    <row r="50" spans="2:16" ht="14.25" customHeight="1" x14ac:dyDescent="0.25">
      <c r="L50" s="18"/>
      <c r="M50" s="18"/>
      <c r="N50" s="18"/>
      <c r="O50" s="18"/>
      <c r="P50" s="18"/>
    </row>
    <row r="51" spans="2:16" ht="14.25" customHeight="1" x14ac:dyDescent="0.25">
      <c r="L51" s="18"/>
      <c r="M51" s="18"/>
      <c r="N51" s="18"/>
      <c r="O51" s="18"/>
      <c r="P51" s="18"/>
    </row>
    <row r="52" spans="2:16" ht="14.25" customHeight="1" x14ac:dyDescent="0.25">
      <c r="L52" s="18"/>
      <c r="M52" s="18"/>
      <c r="N52" s="18"/>
      <c r="O52" s="18"/>
      <c r="P52" s="18"/>
    </row>
    <row r="53" spans="2:16" ht="14.25" customHeight="1" x14ac:dyDescent="0.25">
      <c r="L53" s="18"/>
      <c r="M53" s="18"/>
      <c r="N53" s="18"/>
      <c r="O53" s="18"/>
      <c r="P53" s="18"/>
    </row>
    <row r="54" spans="2:16" ht="14.25" customHeight="1" x14ac:dyDescent="0.25">
      <c r="B54" s="24"/>
      <c r="C54" s="24"/>
      <c r="D54" s="23"/>
      <c r="E54" s="23"/>
      <c r="F54" s="24"/>
      <c r="G54" s="24"/>
      <c r="L54" s="18"/>
      <c r="M54" s="18"/>
      <c r="N54" s="18"/>
      <c r="O54" s="18"/>
      <c r="P54" s="18"/>
    </row>
    <row r="55" spans="2:16" ht="14.25" customHeight="1" x14ac:dyDescent="0.25">
      <c r="B55" s="18"/>
      <c r="C55" s="18"/>
      <c r="D55" s="18"/>
      <c r="E55" s="18"/>
      <c r="F55" s="18"/>
      <c r="G55" s="24"/>
      <c r="L55" s="18"/>
      <c r="M55" s="18"/>
      <c r="N55" s="18"/>
      <c r="O55" s="18"/>
      <c r="P55" s="18"/>
    </row>
  </sheetData>
  <conditionalFormatting sqref="B17:W17 Y17:Z17">
    <cfRule type="containsBlanks" dxfId="83" priority="1">
      <formula>LEN(TRIM(B17))=0</formula>
    </cfRule>
  </conditionalFormatting>
  <conditionalFormatting sqref="B17:W17 Y17:Z17">
    <cfRule type="containsErrors" dxfId="82" priority="2">
      <formula>ISERROR(B17)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  <pageSetUpPr fitToPage="1"/>
  </sheetPr>
  <dimension ref="A1:Z1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26" s="5" customFormat="1" ht="15" customHeight="1" x14ac:dyDescent="0.2">
      <c r="A1" s="4" t="s">
        <v>45</v>
      </c>
    </row>
    <row r="2" spans="1:26" s="2" customFormat="1" ht="25.5" x14ac:dyDescent="0.2">
      <c r="A2" s="6" t="s">
        <v>20</v>
      </c>
      <c r="B2" s="9" t="s">
        <v>16</v>
      </c>
      <c r="C2" s="7" t="s">
        <v>22</v>
      </c>
      <c r="D2" s="7" t="s">
        <v>12</v>
      </c>
      <c r="E2" s="7" t="s">
        <v>23</v>
      </c>
      <c r="F2" s="7" t="s">
        <v>51</v>
      </c>
      <c r="G2" s="7" t="s">
        <v>24</v>
      </c>
      <c r="H2" s="7" t="s">
        <v>44</v>
      </c>
      <c r="I2" s="7" t="s">
        <v>25</v>
      </c>
      <c r="J2" s="7" t="s">
        <v>26</v>
      </c>
      <c r="K2" s="7" t="s">
        <v>27</v>
      </c>
      <c r="L2" s="7" t="s">
        <v>14</v>
      </c>
      <c r="M2" s="7" t="s">
        <v>28</v>
      </c>
      <c r="N2" s="7" t="s">
        <v>18</v>
      </c>
      <c r="O2" s="7" t="s">
        <v>13</v>
      </c>
      <c r="P2" s="7" t="s">
        <v>29</v>
      </c>
      <c r="Q2" s="7" t="s">
        <v>30</v>
      </c>
      <c r="R2" s="7" t="s">
        <v>31</v>
      </c>
      <c r="S2" s="7" t="s">
        <v>33</v>
      </c>
      <c r="T2" s="7" t="s">
        <v>39</v>
      </c>
      <c r="U2" s="7" t="s">
        <v>34</v>
      </c>
      <c r="V2" s="7" t="s">
        <v>40</v>
      </c>
      <c r="W2" s="8" t="s">
        <v>52</v>
      </c>
      <c r="X2" s="8" t="s">
        <v>35</v>
      </c>
      <c r="Y2" s="7" t="s">
        <v>41</v>
      </c>
      <c r="Z2" s="7" t="s">
        <v>15</v>
      </c>
    </row>
    <row r="3" spans="1:26" s="3" customFormat="1" ht="15" customHeight="1" x14ac:dyDescent="0.2">
      <c r="A3" s="25" t="str">
        <f>Data!A3</f>
        <v>1999 2000</v>
      </c>
      <c r="B3" s="25">
        <f>Data!B3</f>
        <v>117.14285714285714</v>
      </c>
      <c r="C3" s="25" t="str">
        <f>Data!C3</f>
        <v>N/A</v>
      </c>
      <c r="D3" s="25">
        <f>Data!D3</f>
        <v>279.61559285327559</v>
      </c>
      <c r="E3" s="25" t="str">
        <f>Data!E3</f>
        <v>N/A</v>
      </c>
      <c r="F3" s="25">
        <f>Data!F3</f>
        <v>65.709090909090904</v>
      </c>
      <c r="G3" s="25" t="str">
        <f>Data!G3</f>
        <v>N/A</v>
      </c>
      <c r="H3" s="25">
        <f>Data!H3</f>
        <v>87.109826589595372</v>
      </c>
      <c r="I3" s="25">
        <f>Data!I3</f>
        <v>138.9</v>
      </c>
      <c r="J3" s="25">
        <f>Data!J3</f>
        <v>75.513428120063196</v>
      </c>
      <c r="K3" s="25" t="str">
        <f>Data!K3</f>
        <v>N/A</v>
      </c>
      <c r="L3" s="25">
        <f>Data!L3</f>
        <v>175.07972665148066</v>
      </c>
      <c r="M3" s="25">
        <f>Data!M3</f>
        <v>147.79874213836479</v>
      </c>
      <c r="N3" s="25" t="str">
        <f>Data!N3</f>
        <v>N/A</v>
      </c>
      <c r="O3" s="25">
        <f>Data!O3</f>
        <v>485.98173515981739</v>
      </c>
      <c r="P3" s="25">
        <f>Data!P3</f>
        <v>291.81034482758622</v>
      </c>
      <c r="Q3" s="25">
        <f>Data!Q3</f>
        <v>246</v>
      </c>
      <c r="R3" s="25" t="str">
        <f>Data!R3</f>
        <v>N/A</v>
      </c>
      <c r="S3" s="25">
        <f>Data!T3</f>
        <v>184</v>
      </c>
      <c r="T3" s="25" t="str">
        <f>Data!U3</f>
        <v>N/A</v>
      </c>
      <c r="U3" s="25" t="str">
        <f>Data!V3</f>
        <v>N/A</v>
      </c>
      <c r="V3" s="25">
        <f>Data!W3</f>
        <v>590</v>
      </c>
      <c r="W3" s="25" t="str">
        <f>Data!X3</f>
        <v>N/A</v>
      </c>
      <c r="X3" s="25" t="str">
        <f>Data!Y3</f>
        <v>N/A</v>
      </c>
      <c r="Y3" s="25" t="str">
        <f>Data!Z3</f>
        <v>N/A</v>
      </c>
      <c r="Z3" s="25">
        <f>Data!AA3</f>
        <v>221.89702649170243</v>
      </c>
    </row>
    <row r="4" spans="1:26" s="3" customFormat="1" ht="15" customHeight="1" x14ac:dyDescent="0.2">
      <c r="A4" s="25" t="str">
        <f>Data!A4</f>
        <v>2000 2001</v>
      </c>
      <c r="B4" s="25">
        <f>Data!B4</f>
        <v>105.875</v>
      </c>
      <c r="C4" s="25">
        <f>Data!C4</f>
        <v>38.490566037735853</v>
      </c>
      <c r="D4" s="25">
        <f>Data!D4</f>
        <v>279.61559285327559</v>
      </c>
      <c r="E4" s="25" t="str">
        <f>Data!E4</f>
        <v>N/A</v>
      </c>
      <c r="F4" s="25">
        <f>Data!F4</f>
        <v>71.929824561403507</v>
      </c>
      <c r="G4" s="25" t="str">
        <f>Data!G4</f>
        <v>N/A</v>
      </c>
      <c r="H4" s="25">
        <f>Data!H4</f>
        <v>88.218390804597703</v>
      </c>
      <c r="I4" s="25">
        <f>Data!I4</f>
        <v>120.5</v>
      </c>
      <c r="J4" s="25">
        <f>Data!J4</f>
        <v>78.04107424960506</v>
      </c>
      <c r="K4" s="25">
        <f>Data!K4</f>
        <v>65.008705882352942</v>
      </c>
      <c r="L4" s="25">
        <f>Data!L4</f>
        <v>180.11086474501107</v>
      </c>
      <c r="M4" s="25">
        <f>Data!M4</f>
        <v>154.32098765432099</v>
      </c>
      <c r="N4" s="25">
        <f>Data!N4</f>
        <v>149.34090909090909</v>
      </c>
      <c r="O4" s="25">
        <f>Data!O4</f>
        <v>498.63013698630141</v>
      </c>
      <c r="P4" s="25">
        <f>Data!P4</f>
        <v>316.92307692307696</v>
      </c>
      <c r="Q4" s="25">
        <f>Data!Q4</f>
        <v>204.66666666666666</v>
      </c>
      <c r="R4" s="25" t="str">
        <f>Data!R4</f>
        <v>N/A</v>
      </c>
      <c r="S4" s="25">
        <f>Data!T4</f>
        <v>156.66666666666666</v>
      </c>
      <c r="T4" s="25">
        <f>Data!U4</f>
        <v>192.97297297297297</v>
      </c>
      <c r="U4" s="25" t="str">
        <f>Data!V4</f>
        <v>N/A</v>
      </c>
      <c r="V4" s="25">
        <f>Data!W4</f>
        <v>600.95505617977528</v>
      </c>
      <c r="W4" s="25" t="str">
        <f>Data!X4</f>
        <v>N/A</v>
      </c>
      <c r="X4" s="25" t="str">
        <f>Data!Y4</f>
        <v>N/A</v>
      </c>
      <c r="Y4" s="25" t="str">
        <f>Data!Z4</f>
        <v>N/A</v>
      </c>
      <c r="Z4" s="25">
        <f>Data!AA4</f>
        <v>194.25097013380423</v>
      </c>
    </row>
    <row r="5" spans="1:26" s="3" customFormat="1" ht="15" customHeight="1" x14ac:dyDescent="0.2">
      <c r="A5" s="25" t="str">
        <f>Data!A5</f>
        <v>2001 2002</v>
      </c>
      <c r="B5" s="25">
        <f>Data!B5</f>
        <v>123.74971428571429</v>
      </c>
      <c r="C5" s="25">
        <f>Data!C5</f>
        <v>48.301886792452834</v>
      </c>
      <c r="D5" s="25">
        <f>Data!D5</f>
        <v>303.41145833333337</v>
      </c>
      <c r="E5" s="25" t="str">
        <f>Data!E5</f>
        <v>N/A</v>
      </c>
      <c r="F5" s="25">
        <f>Data!F5</f>
        <v>79.81481481481481</v>
      </c>
      <c r="G5" s="25" t="str">
        <f>Data!G5</f>
        <v>N/A</v>
      </c>
      <c r="H5" s="25">
        <f>Data!H5</f>
        <v>89.727433628318593</v>
      </c>
      <c r="I5" s="25">
        <f>Data!I5</f>
        <v>140.88888888888889</v>
      </c>
      <c r="J5" s="25">
        <f>Data!J5</f>
        <v>83.886255924170612</v>
      </c>
      <c r="K5" s="25">
        <f>Data!K5</f>
        <v>72.388040816326537</v>
      </c>
      <c r="L5" s="25">
        <f>Data!L5</f>
        <v>178.36032388663969</v>
      </c>
      <c r="M5" s="25">
        <f>Data!M5</f>
        <v>143.27160493827162</v>
      </c>
      <c r="N5" s="25">
        <f>Data!N5</f>
        <v>162.74157303370785</v>
      </c>
      <c r="O5" s="25">
        <f>Data!O5</f>
        <v>501.28440366972478</v>
      </c>
      <c r="P5" s="25">
        <f>Data!P5</f>
        <v>306.25</v>
      </c>
      <c r="Q5" s="25">
        <f>Data!Q5</f>
        <v>167</v>
      </c>
      <c r="R5" s="25" t="str">
        <f>Data!R5</f>
        <v>N/A</v>
      </c>
      <c r="S5" s="25">
        <f>Data!T5</f>
        <v>173.33333333333334</v>
      </c>
      <c r="T5" s="25">
        <f>Data!U5</f>
        <v>238.7959866220736</v>
      </c>
      <c r="U5" s="25" t="str">
        <f>Data!V5</f>
        <v>N/A</v>
      </c>
      <c r="V5" s="25">
        <f>Data!W5</f>
        <v>602.35955056179773</v>
      </c>
      <c r="W5" s="25" t="str">
        <f>Data!X5</f>
        <v>N/A</v>
      </c>
      <c r="X5" s="25" t="str">
        <f>Data!Y5</f>
        <v>N/A</v>
      </c>
      <c r="Y5" s="25" t="str">
        <f>Data!Z5</f>
        <v>N/A</v>
      </c>
      <c r="Z5" s="25">
        <f>Data!AA5</f>
        <v>200.91560408997464</v>
      </c>
    </row>
    <row r="6" spans="1:26" s="3" customFormat="1" ht="15" customHeight="1" x14ac:dyDescent="0.2">
      <c r="A6" s="25" t="str">
        <f>Data!A6</f>
        <v>2002 2003</v>
      </c>
      <c r="B6" s="25">
        <f>Data!B6</f>
        <v>155.19999999999999</v>
      </c>
      <c r="C6" s="25">
        <f>Data!C6</f>
        <v>50.943396226415096</v>
      </c>
      <c r="D6" s="25" t="str">
        <f>Data!D6</f>
        <v>N/A</v>
      </c>
      <c r="E6" s="25" t="str">
        <f>Data!E6</f>
        <v>N/A</v>
      </c>
      <c r="F6" s="25">
        <f>Data!F6</f>
        <v>92.612244897959172</v>
      </c>
      <c r="G6" s="25" t="str">
        <f>Data!G6</f>
        <v>N/A</v>
      </c>
      <c r="H6" s="25">
        <f>Data!H6</f>
        <v>92.477876106194699</v>
      </c>
      <c r="I6" s="25">
        <f>Data!I6</f>
        <v>141.77777777777777</v>
      </c>
      <c r="J6" s="25">
        <f>Data!J6</f>
        <v>94.6875</v>
      </c>
      <c r="K6" s="25">
        <f>Data!K6</f>
        <v>90.232558139534888</v>
      </c>
      <c r="L6" s="25">
        <f>Data!L6</f>
        <v>246.58823529411765</v>
      </c>
      <c r="M6" s="25">
        <f>Data!M6</f>
        <v>143.60248447204967</v>
      </c>
      <c r="N6" s="25">
        <f>Data!N6</f>
        <v>166.5</v>
      </c>
      <c r="O6" s="25">
        <f>Data!O6</f>
        <v>500</v>
      </c>
      <c r="P6" s="25">
        <f>Data!P6</f>
        <v>415.36842105263156</v>
      </c>
      <c r="Q6" s="25">
        <f>Data!Q6</f>
        <v>191</v>
      </c>
      <c r="R6" s="25" t="str">
        <f>Data!R6</f>
        <v>N/A</v>
      </c>
      <c r="S6" s="25">
        <f>Data!T6</f>
        <v>160</v>
      </c>
      <c r="T6" s="25">
        <f>Data!U6</f>
        <v>171.12506035731531</v>
      </c>
      <c r="U6" s="25" t="str">
        <f>Data!V6</f>
        <v>N/A</v>
      </c>
      <c r="V6" s="25">
        <f>Data!W6</f>
        <v>599.52127659574467</v>
      </c>
      <c r="W6" s="25" t="str">
        <f>Data!X6</f>
        <v>N/A</v>
      </c>
      <c r="X6" s="25" t="str">
        <f>Data!Y6</f>
        <v>N/A</v>
      </c>
      <c r="Y6" s="25" t="str">
        <f>Data!Z6</f>
        <v>N/A</v>
      </c>
      <c r="Z6" s="25">
        <f>Data!AA6</f>
        <v>206.97730193248378</v>
      </c>
    </row>
    <row r="7" spans="1:26" s="3" customFormat="1" ht="15" customHeight="1" x14ac:dyDescent="0.2">
      <c r="A7" s="25" t="str">
        <f>Data!A7</f>
        <v>2003 2004</v>
      </c>
      <c r="B7" s="25">
        <f>Data!B7</f>
        <v>162.93103448275863</v>
      </c>
      <c r="C7" s="25">
        <f>Data!C7</f>
        <v>49</v>
      </c>
      <c r="D7" s="25">
        <f>Data!D7</f>
        <v>349.0972626674432</v>
      </c>
      <c r="E7" s="25" t="str">
        <f>Data!E7</f>
        <v>N/A</v>
      </c>
      <c r="F7" s="25">
        <f>Data!F7</f>
        <v>88.58</v>
      </c>
      <c r="G7" s="25" t="str">
        <f>Data!G7</f>
        <v>N/A</v>
      </c>
      <c r="H7" s="25">
        <f>Data!H7</f>
        <v>97.304075235109721</v>
      </c>
      <c r="I7" s="25">
        <f>Data!I7</f>
        <v>130.6</v>
      </c>
      <c r="J7" s="25">
        <f>Data!J7</f>
        <v>96.818181818181827</v>
      </c>
      <c r="K7" s="25">
        <f>Data!K7</f>
        <v>248.875</v>
      </c>
      <c r="L7" s="25">
        <f>Data!L7</f>
        <v>241.6705336426914</v>
      </c>
      <c r="M7" s="25">
        <f>Data!M7</f>
        <v>143.8953488372093</v>
      </c>
      <c r="N7" s="25">
        <f>Data!N7</f>
        <v>168.5</v>
      </c>
      <c r="O7" s="25">
        <f>Data!O7</f>
        <v>480.50458715596329</v>
      </c>
      <c r="P7" s="25">
        <f>Data!P7</f>
        <v>427.66666666666669</v>
      </c>
      <c r="Q7" s="25">
        <f>Data!Q7</f>
        <v>159.09090909090909</v>
      </c>
      <c r="R7" s="25" t="str">
        <f>Data!R7</f>
        <v>N/A</v>
      </c>
      <c r="S7" s="25">
        <f>Data!T7</f>
        <v>159.83333333333334</v>
      </c>
      <c r="T7" s="25">
        <f>Data!U7</f>
        <v>151.58189827793353</v>
      </c>
      <c r="U7" s="25" t="str">
        <f>Data!V7</f>
        <v>N/A</v>
      </c>
      <c r="V7" s="25">
        <f>Data!W7</f>
        <v>649.88764044943821</v>
      </c>
      <c r="W7" s="25" t="str">
        <f>Data!X7</f>
        <v>N/A</v>
      </c>
      <c r="X7" s="25" t="str">
        <f>Data!Y7</f>
        <v>N/A</v>
      </c>
      <c r="Y7" s="25" t="str">
        <f>Data!Z7</f>
        <v>N/A</v>
      </c>
      <c r="Z7" s="25">
        <f>Data!AA7</f>
        <v>223.87273362691991</v>
      </c>
    </row>
    <row r="8" spans="1:26" s="3" customFormat="1" ht="15" customHeight="1" x14ac:dyDescent="0.2">
      <c r="A8" s="25" t="str">
        <f>Data!A8</f>
        <v>2004 2005</v>
      </c>
      <c r="B8" s="25">
        <f>Data!B8</f>
        <v>148.88888888888889</v>
      </c>
      <c r="C8" s="25">
        <f>Data!C8</f>
        <v>85.614035087719301</v>
      </c>
      <c r="D8" s="25">
        <f>Data!D8</f>
        <v>350.23990968106125</v>
      </c>
      <c r="E8" s="25" t="str">
        <f>Data!E8</f>
        <v>N/A</v>
      </c>
      <c r="F8" s="25">
        <f>Data!F8</f>
        <v>87.115789473684217</v>
      </c>
      <c r="G8" s="25" t="str">
        <f>Data!G8</f>
        <v>N/A</v>
      </c>
      <c r="H8" s="25">
        <f>Data!H8</f>
        <v>81.670616113744074</v>
      </c>
      <c r="I8" s="25" t="str">
        <f>Data!I8</f>
        <v>N/A</v>
      </c>
      <c r="J8" s="25">
        <f>Data!J8</f>
        <v>93.787878787878796</v>
      </c>
      <c r="K8" s="25">
        <f>Data!K8</f>
        <v>228.55555555555554</v>
      </c>
      <c r="L8" s="25">
        <f>Data!L8</f>
        <v>240.87356321839081</v>
      </c>
      <c r="M8" s="25">
        <f>Data!M8</f>
        <v>137.97752808988764</v>
      </c>
      <c r="N8" s="25">
        <f>Data!N8</f>
        <v>168.96774193548387</v>
      </c>
      <c r="O8" s="25">
        <f>Data!O8</f>
        <v>397.69585253456222</v>
      </c>
      <c r="P8" s="25">
        <f>Data!P8</f>
        <v>426.94736842105266</v>
      </c>
      <c r="Q8" s="25">
        <f>Data!Q8</f>
        <v>137.63636363636363</v>
      </c>
      <c r="R8" s="25" t="str">
        <f>Data!R8</f>
        <v>N/A</v>
      </c>
      <c r="S8" s="25">
        <f>Data!T8</f>
        <v>174.83333333333334</v>
      </c>
      <c r="T8" s="25">
        <f>Data!U8</f>
        <v>162.75723542116631</v>
      </c>
      <c r="U8" s="25" t="str">
        <f>Data!V8</f>
        <v>N/A</v>
      </c>
      <c r="V8" s="25">
        <f>Data!W8</f>
        <v>589.94897959183675</v>
      </c>
      <c r="W8" s="25" t="str">
        <f>Data!X8</f>
        <v>N/A</v>
      </c>
      <c r="X8" s="25" t="str">
        <f>Data!Y8</f>
        <v>N/A</v>
      </c>
      <c r="Y8" s="25" t="str">
        <f>Data!Z8</f>
        <v>N/A</v>
      </c>
      <c r="Z8" s="25">
        <f>Data!AA8</f>
        <v>219.59441498566304</v>
      </c>
    </row>
    <row r="9" spans="1:26" s="3" customFormat="1" ht="15" customHeight="1" x14ac:dyDescent="0.2">
      <c r="A9" s="25" t="str">
        <f>Data!A9</f>
        <v>2005 2006</v>
      </c>
      <c r="B9" s="25">
        <f>Data!B9</f>
        <v>145.0783076923077</v>
      </c>
      <c r="C9" s="25">
        <f>Data!C9</f>
        <v>78.245614035087712</v>
      </c>
      <c r="D9" s="25">
        <f>Data!D9</f>
        <v>488.08660351826785</v>
      </c>
      <c r="E9" s="25" t="str">
        <f>Data!E9</f>
        <v>N/A</v>
      </c>
      <c r="F9" s="25">
        <f>Data!F9</f>
        <v>74.479166666666671</v>
      </c>
      <c r="G9" s="25" t="str">
        <f>Data!G9</f>
        <v>N/A</v>
      </c>
      <c r="H9" s="25">
        <f>Data!H9</f>
        <v>75.494071146245062</v>
      </c>
      <c r="I9" s="25" t="str">
        <f>Data!I9</f>
        <v>N/A</v>
      </c>
      <c r="J9" s="25">
        <f>Data!J9</f>
        <v>77.462686567164184</v>
      </c>
      <c r="K9" s="25">
        <f>Data!K9</f>
        <v>242.25</v>
      </c>
      <c r="L9" s="25">
        <f>Data!L9</f>
        <v>222.09503239740823</v>
      </c>
      <c r="M9" s="25">
        <f>Data!M9</f>
        <v>135.195530726257</v>
      </c>
      <c r="N9" s="25">
        <f>Data!N9</f>
        <v>170.21276595744681</v>
      </c>
      <c r="O9" s="25">
        <f>Data!O9</f>
        <v>402.79863481228671</v>
      </c>
      <c r="P9" s="25">
        <f>Data!P9</f>
        <v>436.94736842105266</v>
      </c>
      <c r="Q9" s="25">
        <f>Data!Q9</f>
        <v>154.36363636363637</v>
      </c>
      <c r="R9" s="25" t="str">
        <f>Data!R9</f>
        <v>N/A</v>
      </c>
      <c r="S9" s="25">
        <f>Data!T9</f>
        <v>154.66666666666666</v>
      </c>
      <c r="T9" s="25">
        <f>Data!U9</f>
        <v>157.72043010752688</v>
      </c>
      <c r="U9" s="25">
        <f>Data!V9</f>
        <v>32.519999999999996</v>
      </c>
      <c r="V9" s="25">
        <f>Data!W9</f>
        <v>568.15533980582518</v>
      </c>
      <c r="W9" s="25" t="str">
        <f>Data!X9</f>
        <v>N/A</v>
      </c>
      <c r="X9" s="25" t="str">
        <f>Data!Y9</f>
        <v>N/A</v>
      </c>
      <c r="Y9" s="25" t="str">
        <f>Data!Z9</f>
        <v>N/A</v>
      </c>
      <c r="Z9" s="25">
        <f>Data!AA9</f>
        <v>212.69246205199087</v>
      </c>
    </row>
    <row r="10" spans="1:26" s="3" customFormat="1" ht="15" customHeight="1" x14ac:dyDescent="0.2">
      <c r="A10" s="25" t="str">
        <f>Data!A10</f>
        <v>2006 2007</v>
      </c>
      <c r="B10" s="25">
        <f>Data!B10</f>
        <v>148.09230769230768</v>
      </c>
      <c r="C10" s="25">
        <f>Data!C10</f>
        <v>74.73684210526315</v>
      </c>
      <c r="D10" s="25">
        <f>Data!D10</f>
        <v>532.83833006444388</v>
      </c>
      <c r="E10" s="25" t="str">
        <f>Data!E10</f>
        <v>N/A</v>
      </c>
      <c r="F10" s="25">
        <f>Data!F10</f>
        <v>65.479166666666671</v>
      </c>
      <c r="G10" s="25">
        <f>Data!G10</f>
        <v>110.07692307692308</v>
      </c>
      <c r="H10" s="25">
        <f>Data!H10</f>
        <v>63.755701976685252</v>
      </c>
      <c r="I10" s="25" t="str">
        <f>Data!I10</f>
        <v>N/A</v>
      </c>
      <c r="J10" s="25">
        <f>Data!J10</f>
        <v>69.701492537313428</v>
      </c>
      <c r="K10" s="25">
        <f>Data!K10</f>
        <v>197.55555555555554</v>
      </c>
      <c r="L10" s="25">
        <f>Data!L10</f>
        <v>208.00804828973841</v>
      </c>
      <c r="M10" s="25">
        <f>Data!M10</f>
        <v>131.55555555555554</v>
      </c>
      <c r="N10" s="25">
        <f>Data!N10</f>
        <v>138.83333333333334</v>
      </c>
      <c r="O10" s="25">
        <f>Data!O10</f>
        <v>411.87919463087246</v>
      </c>
      <c r="P10" s="25">
        <f>Data!P10</f>
        <v>423.4736842105263</v>
      </c>
      <c r="Q10" s="25">
        <f>Data!Q10</f>
        <v>141.27272727272728</v>
      </c>
      <c r="R10" s="25" t="str">
        <f>Data!R10</f>
        <v>N/A</v>
      </c>
      <c r="S10" s="25">
        <f>Data!T10</f>
        <v>146.26865671641789</v>
      </c>
      <c r="T10" s="25">
        <f>Data!U10</f>
        <v>193.53723404255319</v>
      </c>
      <c r="U10" s="25">
        <f>Data!V10</f>
        <v>34.739999999999995</v>
      </c>
      <c r="V10" s="25">
        <f>Data!W10</f>
        <v>615</v>
      </c>
      <c r="W10" s="25" t="str">
        <f>Data!X10</f>
        <v>N/A</v>
      </c>
      <c r="X10" s="25" t="str">
        <f>Data!Y10</f>
        <v>N/A</v>
      </c>
      <c r="Y10" s="25" t="str">
        <f>Data!Z10</f>
        <v>N/A</v>
      </c>
      <c r="Z10" s="25">
        <f>Data!AA10</f>
        <v>205.93359742927129</v>
      </c>
    </row>
    <row r="11" spans="1:26" s="3" customFormat="1" ht="15" customHeight="1" x14ac:dyDescent="0.2">
      <c r="A11" s="25" t="str">
        <f>Data!A11</f>
        <v>2007 2008</v>
      </c>
      <c r="B11" s="25">
        <f>Data!B11</f>
        <v>149.52307692307693</v>
      </c>
      <c r="C11" s="25">
        <f>Data!C11</f>
        <v>75.090909090909093</v>
      </c>
      <c r="D11" s="25">
        <f>Data!D11</f>
        <v>521.18989405052969</v>
      </c>
      <c r="E11" s="25" t="str">
        <f>Data!E11</f>
        <v>N/A</v>
      </c>
      <c r="F11" s="25">
        <f>Data!F11</f>
        <v>59.791666666666671</v>
      </c>
      <c r="G11" s="25">
        <f>Data!G11</f>
        <v>112.5</v>
      </c>
      <c r="H11" s="25">
        <f>Data!H11</f>
        <v>76.473105134474324</v>
      </c>
      <c r="I11" s="25" t="str">
        <f>Data!I11</f>
        <v>N/A</v>
      </c>
      <c r="J11" s="25">
        <f>Data!J11</f>
        <v>84.094488188976385</v>
      </c>
      <c r="K11" s="25">
        <f>Data!K11</f>
        <v>276.75</v>
      </c>
      <c r="L11" s="25">
        <f>Data!L11</f>
        <v>188.21033210332104</v>
      </c>
      <c r="M11" s="25">
        <f>Data!M11</f>
        <v>123.52631578947368</v>
      </c>
      <c r="N11" s="25">
        <f>Data!N11</f>
        <v>141.96363636363637</v>
      </c>
      <c r="O11" s="25">
        <f>Data!O11</f>
        <v>411.80203045685278</v>
      </c>
      <c r="P11" s="25">
        <f>Data!P11</f>
        <v>411.79245283018867</v>
      </c>
      <c r="Q11" s="25">
        <f>Data!Q11</f>
        <v>172.2</v>
      </c>
      <c r="R11" s="25" t="str">
        <f>Data!R11</f>
        <v>N/A</v>
      </c>
      <c r="S11" s="25">
        <f>Data!T11</f>
        <v>135.82089552238804</v>
      </c>
      <c r="T11" s="25">
        <f>Data!U11</f>
        <v>144.6364001607071</v>
      </c>
      <c r="U11" s="25">
        <f>Data!V11</f>
        <v>33.72</v>
      </c>
      <c r="V11" s="25">
        <f>Data!W11</f>
        <v>587.68518518518511</v>
      </c>
      <c r="W11" s="25" t="str">
        <f>Data!X11</f>
        <v>N/A</v>
      </c>
      <c r="X11" s="25" t="str">
        <f>Data!Y11</f>
        <v>N/A</v>
      </c>
      <c r="Y11" s="25" t="str">
        <f>Data!Z11</f>
        <v>N/A</v>
      </c>
      <c r="Z11" s="25">
        <f>Data!AA11</f>
        <v>205.93168824813253</v>
      </c>
    </row>
    <row r="12" spans="1:26" s="3" customFormat="1" ht="15" customHeight="1" x14ac:dyDescent="0.2">
      <c r="A12" s="25" t="str">
        <f>Data!A12</f>
        <v xml:space="preserve">2008 2009 </v>
      </c>
      <c r="B12" s="25">
        <f>Data!B12</f>
        <v>151.38461538461539</v>
      </c>
      <c r="C12" s="25">
        <f>Data!C12</f>
        <v>77.755102040816325</v>
      </c>
      <c r="D12" s="25">
        <f>Data!D12</f>
        <v>543.3685923515053</v>
      </c>
      <c r="E12" s="25">
        <f>Data!E12</f>
        <v>180.95238095238096</v>
      </c>
      <c r="F12" s="25" t="str">
        <f>Data!F12</f>
        <v>N/A</v>
      </c>
      <c r="G12" s="25" t="str">
        <f>Data!G12</f>
        <v>N/A</v>
      </c>
      <c r="H12" s="25">
        <f>Data!H12</f>
        <v>73.492877492877483</v>
      </c>
      <c r="I12" s="25" t="str">
        <f>Data!I12</f>
        <v>N/A</v>
      </c>
      <c r="J12" s="25">
        <f>Data!J12</f>
        <v>73.453996983408743</v>
      </c>
      <c r="K12" s="25">
        <f>Data!K12</f>
        <v>262.375</v>
      </c>
      <c r="L12" s="25">
        <f>Data!L12</f>
        <v>183.66906474820144</v>
      </c>
      <c r="M12" s="25">
        <f>Data!M12</f>
        <v>135.83815028901734</v>
      </c>
      <c r="N12" s="25">
        <f>Data!N12</f>
        <v>147.81308411214954</v>
      </c>
      <c r="O12" s="25">
        <f>Data!O12</f>
        <v>392.31658001155404</v>
      </c>
      <c r="P12" s="25">
        <f>Data!P12</f>
        <v>434.15883859948758</v>
      </c>
      <c r="Q12" s="25" t="str">
        <f>Data!Q12</f>
        <v>N/A</v>
      </c>
      <c r="R12" s="25" t="str">
        <f>Data!R12</f>
        <v>N/A</v>
      </c>
      <c r="S12" s="25">
        <f>Data!T12</f>
        <v>127.20779220779221</v>
      </c>
      <c r="T12" s="25">
        <f>Data!U12</f>
        <v>138.31881862930709</v>
      </c>
      <c r="U12" s="25">
        <f>Data!V12</f>
        <v>34.409090909090907</v>
      </c>
      <c r="V12" s="25">
        <f>Data!W12</f>
        <v>589.53703703703695</v>
      </c>
      <c r="W12" s="25" t="str">
        <f>Data!X12</f>
        <v>N/A</v>
      </c>
      <c r="X12" s="25" t="str">
        <f>Data!Y12</f>
        <v>N/A</v>
      </c>
      <c r="Y12" s="25" t="str">
        <f>Data!Z12</f>
        <v>N/A</v>
      </c>
      <c r="Z12" s="25">
        <f>Data!AA12</f>
        <v>221.62818885932759</v>
      </c>
    </row>
    <row r="13" spans="1:26" s="3" customFormat="1" ht="15" customHeight="1" x14ac:dyDescent="0.2">
      <c r="A13" s="25" t="str">
        <f>Data!A13</f>
        <v>2009 2010</v>
      </c>
      <c r="B13" s="25">
        <f>Data!B13</f>
        <v>153.71538461538461</v>
      </c>
      <c r="C13" s="25">
        <f>Data!C13</f>
        <v>97.5</v>
      </c>
      <c r="D13" s="25">
        <f>Data!D13</f>
        <v>591.79440937781783</v>
      </c>
      <c r="E13" s="25">
        <f>Data!E13</f>
        <v>892.8</v>
      </c>
      <c r="F13" s="25" t="str">
        <f>Data!F13</f>
        <v>N/A</v>
      </c>
      <c r="G13" s="25">
        <f>Data!G13</f>
        <v>112.26086956521739</v>
      </c>
      <c r="H13" s="25">
        <f>Data!H13</f>
        <v>115.69272056356928</v>
      </c>
      <c r="I13" s="25" t="str">
        <f>Data!I13</f>
        <v>N/A</v>
      </c>
      <c r="J13" s="25" t="str">
        <f>Data!J13</f>
        <v>N/A</v>
      </c>
      <c r="K13" s="25">
        <f>Data!K13</f>
        <v>268.375</v>
      </c>
      <c r="L13" s="25">
        <f>Data!L13</f>
        <v>196.51488616462348</v>
      </c>
      <c r="M13" s="25">
        <f>Data!M13</f>
        <v>146.64739884393063</v>
      </c>
      <c r="N13" s="25">
        <f>Data!N13</f>
        <v>156.25806451612902</v>
      </c>
      <c r="O13" s="25">
        <f>Data!O13</f>
        <v>503.24427480916034</v>
      </c>
      <c r="P13" s="25">
        <f>Data!P13</f>
        <v>456.01926163723914</v>
      </c>
      <c r="Q13" s="25">
        <f>Data!Q13</f>
        <v>211.9128</v>
      </c>
      <c r="R13" s="25" t="str">
        <f>Data!R13</f>
        <v>N/A</v>
      </c>
      <c r="S13" s="25">
        <f>Data!T13</f>
        <v>164.02985074626866</v>
      </c>
      <c r="T13" s="25">
        <f>Data!U13</f>
        <v>160.77586206896552</v>
      </c>
      <c r="U13" s="25">
        <f>Data!V13</f>
        <v>50.5</v>
      </c>
      <c r="V13" s="25">
        <f>Data!W13</f>
        <v>627.56218905472633</v>
      </c>
      <c r="W13" s="25" t="str">
        <f>Data!X13</f>
        <v>N/A</v>
      </c>
      <c r="X13" s="25" t="str">
        <f>Data!Y13</f>
        <v>N/A</v>
      </c>
      <c r="Y13" s="25" t="str">
        <f>Data!Z13</f>
        <v>N/A</v>
      </c>
      <c r="Z13" s="25">
        <f>Data!AA13</f>
        <v>288.56488070370779</v>
      </c>
    </row>
    <row r="14" spans="1:26" s="3" customFormat="1" ht="15" customHeight="1" x14ac:dyDescent="0.2">
      <c r="A14" s="25" t="str">
        <f>Data!A14</f>
        <v>2010 2011</v>
      </c>
      <c r="B14" s="25">
        <f>Data!B14</f>
        <v>154.36153846153846</v>
      </c>
      <c r="C14" s="25">
        <f>Data!C14</f>
        <v>117.44186046511628</v>
      </c>
      <c r="D14" s="25">
        <f>Data!D14</f>
        <v>644.06833280607407</v>
      </c>
      <c r="E14" s="25">
        <f>Data!E14</f>
        <v>898.6</v>
      </c>
      <c r="F14" s="25">
        <f>Data!F14</f>
        <v>29.277214285714283</v>
      </c>
      <c r="G14" s="25">
        <f>Data!G14</f>
        <v>109.74782608695651</v>
      </c>
      <c r="H14" s="25">
        <f>Data!H14</f>
        <v>111.87944444444445</v>
      </c>
      <c r="I14" s="25">
        <f>Data!I14</f>
        <v>145.05494505494505</v>
      </c>
      <c r="J14" s="25" t="str">
        <f>Data!J14</f>
        <v>N/A</v>
      </c>
      <c r="K14" s="25">
        <f>Data!K14</f>
        <v>321.28571428571428</v>
      </c>
      <c r="L14" s="25">
        <f>Data!L14</f>
        <v>197.63912310286679</v>
      </c>
      <c r="M14" s="25">
        <f>Data!M14</f>
        <v>148.94736842105263</v>
      </c>
      <c r="N14" s="25" t="str">
        <f>Data!N14</f>
        <v>N/A</v>
      </c>
      <c r="O14" s="25">
        <f>Data!O14</f>
        <v>509.22901633118119</v>
      </c>
      <c r="P14" s="25">
        <f>Data!P14</f>
        <v>365.85365853658533</v>
      </c>
      <c r="Q14" s="25" t="str">
        <f>Data!Q14</f>
        <v>N/A</v>
      </c>
      <c r="R14" s="25" t="str">
        <f>Data!R14</f>
        <v>N/A</v>
      </c>
      <c r="S14" s="25">
        <f>Data!T14</f>
        <v>218.54304635761588</v>
      </c>
      <c r="T14" s="25">
        <f>Data!U14</f>
        <v>162.18106995884773</v>
      </c>
      <c r="U14" s="25">
        <f>Data!V14</f>
        <v>55.375</v>
      </c>
      <c r="V14" s="25">
        <f>Data!W14</f>
        <v>661.46596858638736</v>
      </c>
      <c r="W14" s="25" t="str">
        <f>Data!X14</f>
        <v>N/A</v>
      </c>
      <c r="X14" s="25" t="str">
        <f>Data!Y14</f>
        <v>N/A</v>
      </c>
      <c r="Y14" s="25" t="str">
        <f>Data!Z14</f>
        <v>N/A</v>
      </c>
      <c r="Z14" s="25">
        <f>Data!AA14</f>
        <v>285.35006630500237</v>
      </c>
    </row>
    <row r="15" spans="1:26" s="3" customFormat="1" ht="15" customHeight="1" x14ac:dyDescent="0.2">
      <c r="A15" s="25" t="str">
        <f>Data!A15</f>
        <v>2011 2012</v>
      </c>
      <c r="B15" s="25">
        <f>Data!B15</f>
        <v>175.96289752650176</v>
      </c>
      <c r="C15" s="25">
        <f>Data!C15</f>
        <v>117.44186046511628</v>
      </c>
      <c r="D15" s="25">
        <f>Data!D15</f>
        <v>634.22967415374887</v>
      </c>
      <c r="E15" s="25">
        <f>Data!E15</f>
        <v>965</v>
      </c>
      <c r="F15" s="25">
        <f>Data!F15</f>
        <v>96.761904761904759</v>
      </c>
      <c r="G15" s="25">
        <f>Data!G15</f>
        <v>98.08</v>
      </c>
      <c r="H15" s="25">
        <f>Data!H15</f>
        <v>80.375</v>
      </c>
      <c r="I15" s="25">
        <f>Data!I15</f>
        <v>135.84459183673468</v>
      </c>
      <c r="J15" s="25">
        <f>Data!J15</f>
        <v>58.222222222222221</v>
      </c>
      <c r="K15" s="25">
        <f>Data!K15</f>
        <v>316.57142857142856</v>
      </c>
      <c r="L15" s="25">
        <f>Data!L15</f>
        <v>198.06563039723662</v>
      </c>
      <c r="M15" s="25">
        <f>Data!M15</f>
        <v>133.44086021505376</v>
      </c>
      <c r="N15" s="25" t="str">
        <f>Data!N15</f>
        <v>N/A</v>
      </c>
      <c r="O15" s="25">
        <f>Data!O15</f>
        <v>512.85098039215688</v>
      </c>
      <c r="P15" s="25">
        <f>Data!P15</f>
        <v>347.45762711864404</v>
      </c>
      <c r="Q15" s="25">
        <f>Data!Q15</f>
        <v>235.75</v>
      </c>
      <c r="R15" s="25" t="str">
        <f>Data!R15</f>
        <v>N/A</v>
      </c>
      <c r="S15" s="25">
        <f>Data!T15</f>
        <v>209.58333333333334</v>
      </c>
      <c r="T15" s="25">
        <f>Data!U15</f>
        <v>159.96472663139329</v>
      </c>
      <c r="U15" s="25" t="str">
        <f>Data!V15</f>
        <v>N/A</v>
      </c>
      <c r="V15" s="25">
        <f>Data!W15</f>
        <v>689.21465968586381</v>
      </c>
      <c r="W15" s="25" t="str">
        <f>Data!X15</f>
        <v>N/A</v>
      </c>
      <c r="X15" s="25" t="str">
        <f>Data!Y15</f>
        <v>N/A</v>
      </c>
      <c r="Y15" s="25" t="str">
        <f>Data!Z15</f>
        <v>N/A</v>
      </c>
      <c r="Z15" s="25">
        <f>Data!AA15</f>
        <v>286.93429985062988</v>
      </c>
    </row>
    <row r="16" spans="1:26" s="3" customFormat="1" ht="15" customHeight="1" x14ac:dyDescent="0.2">
      <c r="A16" s="25" t="str">
        <f>Data!A16</f>
        <v>2012 2013</v>
      </c>
      <c r="B16" s="25">
        <f>Data!B16</f>
        <v>29.9375</v>
      </c>
      <c r="C16" s="25">
        <f>Data!C16</f>
        <v>131.86046511627907</v>
      </c>
      <c r="D16" s="25">
        <f>Data!D16</f>
        <v>646.40936412527685</v>
      </c>
      <c r="E16" s="25">
        <f>Data!E16</f>
        <v>311.29032258064518</v>
      </c>
      <c r="F16" s="25">
        <f>Data!F16</f>
        <v>85.8</v>
      </c>
      <c r="G16" s="25">
        <f>Data!G16</f>
        <v>92.48</v>
      </c>
      <c r="H16" s="25">
        <f>Data!H16</f>
        <v>94.367149758454119</v>
      </c>
      <c r="I16" s="25">
        <f>Data!I16</f>
        <v>149.70731707317074</v>
      </c>
      <c r="J16" s="25">
        <f>Data!J16</f>
        <v>103.83333333333333</v>
      </c>
      <c r="K16" s="25">
        <f>Data!K16</f>
        <v>316.57142857142856</v>
      </c>
      <c r="L16" s="25">
        <f>Data!L16</f>
        <v>193.11582381729201</v>
      </c>
      <c r="M16" s="25">
        <f>Data!M16</f>
        <v>130.21505376344086</v>
      </c>
      <c r="N16" s="25">
        <f>Data!N16</f>
        <v>147.69999999999999</v>
      </c>
      <c r="O16" s="25">
        <f>Data!O16</f>
        <v>516.23529411764707</v>
      </c>
      <c r="P16" s="25">
        <f>Data!P16</f>
        <v>303.125</v>
      </c>
      <c r="Q16" s="25">
        <f>Data!Q16</f>
        <v>347.22222222222223</v>
      </c>
      <c r="R16" s="25" t="str">
        <f>Data!R16</f>
        <v>N/A</v>
      </c>
      <c r="S16" s="25">
        <f>Data!T16</f>
        <v>165.17241379310346</v>
      </c>
      <c r="T16" s="25">
        <f>Data!U16</f>
        <v>175.07914970601539</v>
      </c>
      <c r="U16" s="25">
        <f>Data!V16</f>
        <v>54.668750000000003</v>
      </c>
      <c r="V16" s="25">
        <f>Data!W16</f>
        <v>613.00884955752213</v>
      </c>
      <c r="W16" s="25" t="str">
        <f>Data!X16</f>
        <v>N/A</v>
      </c>
      <c r="X16" s="25" t="str">
        <f>Data!Y16</f>
        <v>N/A</v>
      </c>
      <c r="Y16" s="25">
        <f>Data!Z16</f>
        <v>63</v>
      </c>
      <c r="Z16" s="25">
        <f>Data!AA16</f>
        <v>222.41902083503953</v>
      </c>
    </row>
    <row r="17" spans="1:26" ht="15" customHeight="1" x14ac:dyDescent="0.2">
      <c r="A17" s="25" t="str">
        <f>Data!A17</f>
        <v>2013 2014</v>
      </c>
      <c r="B17" s="25">
        <f>Data!B17</f>
        <v>178.91472868217053</v>
      </c>
      <c r="C17" s="25">
        <f>Data!C17</f>
        <v>131.86046511627907</v>
      </c>
      <c r="D17" s="25">
        <f>Data!D17</f>
        <v>655.86839607719082</v>
      </c>
      <c r="E17" s="25">
        <f>Data!E17</f>
        <v>394.15384615384613</v>
      </c>
      <c r="F17" s="25">
        <f>Data!F17</f>
        <v>75.892857142857153</v>
      </c>
      <c r="G17" s="25">
        <f>Data!G17</f>
        <v>107.73965517241378</v>
      </c>
      <c r="H17" s="25">
        <f>Data!H17</f>
        <v>107.86732456140349</v>
      </c>
      <c r="I17" s="25">
        <f>Data!I17</f>
        <v>148.81720430107526</v>
      </c>
      <c r="J17" s="25">
        <f>Data!J17</f>
        <v>90.497737556561091</v>
      </c>
      <c r="K17" s="25">
        <f>Data!K17</f>
        <v>527</v>
      </c>
      <c r="L17" s="25">
        <f>Data!L17</f>
        <v>203.36734693877548</v>
      </c>
      <c r="M17" s="25">
        <f>Data!M17</f>
        <v>114.75675675675676</v>
      </c>
      <c r="N17" s="25">
        <f>Data!N17</f>
        <v>173.1743119266055</v>
      </c>
      <c r="O17" s="25">
        <f>Data!O17</f>
        <v>489.37254901960785</v>
      </c>
      <c r="P17" s="25">
        <f>Data!P17</f>
        <v>329.63636363636363</v>
      </c>
      <c r="Q17" s="25">
        <f>Data!Q17</f>
        <v>384.11764705882354</v>
      </c>
      <c r="R17" s="25">
        <f>Data!R17</f>
        <v>258.8</v>
      </c>
      <c r="S17" s="25">
        <f>Data!T17</f>
        <v>169.78723404255319</v>
      </c>
      <c r="T17" s="25">
        <f>Data!U17</f>
        <v>177.96523517382414</v>
      </c>
      <c r="U17" s="25">
        <f>Data!V17</f>
        <v>60.612499999999997</v>
      </c>
      <c r="V17" s="25">
        <f>Data!W17</f>
        <v>663.71681415929208</v>
      </c>
      <c r="W17" s="25" t="str">
        <f>Data!X17</f>
        <v>N/A</v>
      </c>
      <c r="X17" s="25">
        <f>Data!Y17</f>
        <v>146.98272138228944</v>
      </c>
      <c r="Y17" s="25">
        <f>Data!Z17</f>
        <v>44.9</v>
      </c>
      <c r="Z17" s="25">
        <f>Data!AA17</f>
        <v>239.82715395244534</v>
      </c>
    </row>
    <row r="18" spans="1:26" ht="15" customHeight="1" x14ac:dyDescent="0.2">
      <c r="A18" s="27" t="str">
        <f>Data!A18</f>
        <v>2014 2015</v>
      </c>
      <c r="B18" s="27">
        <f>Data!B18</f>
        <v>177.56286266924565</v>
      </c>
      <c r="C18" s="27">
        <f>Data!C18</f>
        <v>125.53191489361701</v>
      </c>
      <c r="D18" s="27">
        <f>Data!D18</f>
        <v>677.79819471308826</v>
      </c>
      <c r="E18" s="27">
        <f>Data!E18</f>
        <v>453.15384615384613</v>
      </c>
      <c r="F18" s="27">
        <f>Data!F18</f>
        <v>54.133333333333333</v>
      </c>
      <c r="G18" s="27">
        <f>Data!G18</f>
        <v>109.9293103448276</v>
      </c>
      <c r="H18" s="27">
        <f>Data!H18</f>
        <v>106.7982456140351</v>
      </c>
      <c r="I18" s="27">
        <f>Data!I18</f>
        <v>140.86021505376343</v>
      </c>
      <c r="J18" s="27">
        <f>Data!J18</f>
        <v>103.33333333333333</v>
      </c>
      <c r="K18" s="27">
        <f>Data!K18</f>
        <v>370.5</v>
      </c>
      <c r="L18" s="27">
        <f>Data!L18</f>
        <v>235.82725527831093</v>
      </c>
      <c r="M18" s="27">
        <f>Data!M18</f>
        <v>111.47324324324325</v>
      </c>
      <c r="N18" s="27" t="str">
        <f>Data!N18</f>
        <v>N/A</v>
      </c>
      <c r="O18" s="27">
        <f>Data!O18</f>
        <v>478.34615384615387</v>
      </c>
      <c r="P18" s="27">
        <f>Data!P18</f>
        <v>358.3478260869565</v>
      </c>
      <c r="Q18" s="27">
        <f>Data!Q18</f>
        <v>392.66666666666669</v>
      </c>
      <c r="R18" s="27">
        <f>Data!R18</f>
        <v>243.7037037037037</v>
      </c>
      <c r="S18" s="27">
        <f>Data!T18</f>
        <v>172.34042553191489</v>
      </c>
      <c r="T18" s="27" t="str">
        <f>Data!U18</f>
        <v>N/A</v>
      </c>
      <c r="U18" s="27">
        <f>Data!V18</f>
        <v>73.637500000000003</v>
      </c>
      <c r="V18" s="27">
        <f>Data!W18</f>
        <v>770.73170731707319</v>
      </c>
      <c r="W18" s="27">
        <f>Data!X18</f>
        <v>187.77184466019401</v>
      </c>
      <c r="X18" s="27">
        <f>Data!Y18</f>
        <v>147.88448917085978</v>
      </c>
      <c r="Y18" s="27">
        <f>Data!Z18</f>
        <v>42.6</v>
      </c>
      <c r="Z18" s="27">
        <f>Data!AA18</f>
        <v>243.63058696459109</v>
      </c>
    </row>
  </sheetData>
  <pageMargins left="0" right="0" top="0" bottom="0" header="0" footer="0"/>
  <pageSetup paperSize="17" scale="35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79998168889431442"/>
    <pageSetUpPr fitToPage="1"/>
  </sheetPr>
  <dimension ref="A1:I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9" s="5" customFormat="1" ht="15" customHeight="1" x14ac:dyDescent="0.2">
      <c r="A1" s="4" t="s">
        <v>46</v>
      </c>
    </row>
    <row r="2" spans="1:9" s="2" customFormat="1" ht="25.5" x14ac:dyDescent="0.2">
      <c r="A2" s="6" t="s">
        <v>20</v>
      </c>
      <c r="B2" s="7" t="s">
        <v>16</v>
      </c>
      <c r="C2" s="7" t="s">
        <v>22</v>
      </c>
      <c r="D2" s="7" t="s">
        <v>51</v>
      </c>
      <c r="E2" s="7" t="s">
        <v>26</v>
      </c>
      <c r="F2" s="7" t="s">
        <v>33</v>
      </c>
      <c r="G2" s="7" t="s">
        <v>34</v>
      </c>
      <c r="H2" s="7" t="s">
        <v>41</v>
      </c>
      <c r="I2" s="8" t="s">
        <v>15</v>
      </c>
    </row>
    <row r="3" spans="1:9" s="3" customFormat="1" ht="15" customHeight="1" x14ac:dyDescent="0.2">
      <c r="A3" s="25" t="str">
        <f>Data!AC3</f>
        <v>1999 2000</v>
      </c>
      <c r="B3" s="25">
        <f>Data!AD3</f>
        <v>117.14285714285714</v>
      </c>
      <c r="C3" s="25" t="str">
        <f>Data!AE3</f>
        <v>N/A</v>
      </c>
      <c r="D3" s="25">
        <f>Data!AF3</f>
        <v>65.709090909090904</v>
      </c>
      <c r="E3" s="25">
        <f>Data!AG3</f>
        <v>75.513428120063196</v>
      </c>
      <c r="F3" s="25">
        <f>Data!AI3</f>
        <v>184</v>
      </c>
      <c r="G3" s="25" t="str">
        <f>Data!AJ3</f>
        <v>N/A</v>
      </c>
      <c r="H3" s="25" t="str">
        <f>Data!AK3</f>
        <v>N/A</v>
      </c>
      <c r="I3" s="25">
        <f>Data!AL3</f>
        <v>110.59134404300281</v>
      </c>
    </row>
    <row r="4" spans="1:9" s="3" customFormat="1" ht="15" customHeight="1" x14ac:dyDescent="0.2">
      <c r="A4" s="25" t="str">
        <f>Data!AC4</f>
        <v>2000 2001</v>
      </c>
      <c r="B4" s="25">
        <f>Data!AD4</f>
        <v>105.875</v>
      </c>
      <c r="C4" s="25">
        <f>Data!AE4</f>
        <v>38.490566037735853</v>
      </c>
      <c r="D4" s="25">
        <f>Data!AF4</f>
        <v>71.929824561403507</v>
      </c>
      <c r="E4" s="25">
        <f>Data!AG4</f>
        <v>78.04107424960506</v>
      </c>
      <c r="F4" s="25">
        <f>Data!AI4</f>
        <v>156.66666666666666</v>
      </c>
      <c r="G4" s="25" t="str">
        <f>Data!AJ4</f>
        <v>N/A</v>
      </c>
      <c r="H4" s="25" t="str">
        <f>Data!AK4</f>
        <v>N/A</v>
      </c>
      <c r="I4" s="25">
        <f>Data!AL4</f>
        <v>90.200626303082203</v>
      </c>
    </row>
    <row r="5" spans="1:9" s="3" customFormat="1" ht="15" customHeight="1" x14ac:dyDescent="0.2">
      <c r="A5" s="25" t="str">
        <f>Data!AC5</f>
        <v>2001 2002</v>
      </c>
      <c r="B5" s="25">
        <f>Data!AD5</f>
        <v>123.74971428571429</v>
      </c>
      <c r="C5" s="25">
        <f>Data!AE5</f>
        <v>48.301886792452834</v>
      </c>
      <c r="D5" s="25">
        <f>Data!AF5</f>
        <v>79.81481481481481</v>
      </c>
      <c r="E5" s="25">
        <f>Data!AG5</f>
        <v>83.886255924170612</v>
      </c>
      <c r="F5" s="25">
        <f>Data!AI5</f>
        <v>173.33333333333334</v>
      </c>
      <c r="G5" s="25" t="str">
        <f>Data!AJ5</f>
        <v>N/A</v>
      </c>
      <c r="H5" s="25" t="str">
        <f>Data!AK5</f>
        <v>N/A</v>
      </c>
      <c r="I5" s="25">
        <f>Data!AL5</f>
        <v>101.81720103009718</v>
      </c>
    </row>
    <row r="6" spans="1:9" s="3" customFormat="1" ht="15" customHeight="1" x14ac:dyDescent="0.2">
      <c r="A6" s="25" t="str">
        <f>Data!AC6</f>
        <v>2002 2003</v>
      </c>
      <c r="B6" s="25">
        <f>Data!AD6</f>
        <v>155.19999999999999</v>
      </c>
      <c r="C6" s="25">
        <f>Data!AE6</f>
        <v>50.943396226415096</v>
      </c>
      <c r="D6" s="25">
        <f>Data!AF6</f>
        <v>92.612244897959172</v>
      </c>
      <c r="E6" s="25">
        <f>Data!AG6</f>
        <v>94.6875</v>
      </c>
      <c r="F6" s="25">
        <f>Data!AI6</f>
        <v>160</v>
      </c>
      <c r="G6" s="25" t="str">
        <f>Data!AJ6</f>
        <v>N/A</v>
      </c>
      <c r="H6" s="25" t="str">
        <f>Data!AK6</f>
        <v>N/A</v>
      </c>
      <c r="I6" s="25">
        <f>Data!AL6</f>
        <v>110.68862822487486</v>
      </c>
    </row>
    <row r="7" spans="1:9" s="3" customFormat="1" ht="15" customHeight="1" x14ac:dyDescent="0.2">
      <c r="A7" s="25" t="str">
        <f>Data!AC7</f>
        <v>2003 2004</v>
      </c>
      <c r="B7" s="25">
        <f>Data!AD7</f>
        <v>162.93103448275863</v>
      </c>
      <c r="C7" s="25">
        <f>Data!AE7</f>
        <v>49</v>
      </c>
      <c r="D7" s="25">
        <f>Data!AF7</f>
        <v>88.58</v>
      </c>
      <c r="E7" s="25">
        <f>Data!AG7</f>
        <v>96.818181818181827</v>
      </c>
      <c r="F7" s="25">
        <f>Data!AI7</f>
        <v>159.83333333333334</v>
      </c>
      <c r="G7" s="25" t="str">
        <f>Data!AJ7</f>
        <v>N/A</v>
      </c>
      <c r="H7" s="25" t="str">
        <f>Data!AK7</f>
        <v>N/A</v>
      </c>
      <c r="I7" s="25">
        <f>Data!AL7</f>
        <v>111.43250992685475</v>
      </c>
    </row>
    <row r="8" spans="1:9" s="3" customFormat="1" ht="15" customHeight="1" x14ac:dyDescent="0.2">
      <c r="A8" s="25" t="str">
        <f>Data!AC8</f>
        <v>2004 2005</v>
      </c>
      <c r="B8" s="25">
        <f>Data!AD8</f>
        <v>148.88888888888889</v>
      </c>
      <c r="C8" s="25">
        <f>Data!AE8</f>
        <v>85.614035087719301</v>
      </c>
      <c r="D8" s="25">
        <f>Data!AF8</f>
        <v>87.115789473684217</v>
      </c>
      <c r="E8" s="25">
        <f>Data!AG8</f>
        <v>93.787878787878796</v>
      </c>
      <c r="F8" s="25">
        <f>Data!AI8</f>
        <v>174.83333333333334</v>
      </c>
      <c r="G8" s="25" t="str">
        <f>Data!AJ8</f>
        <v>N/A</v>
      </c>
      <c r="H8" s="25" t="str">
        <f>Data!AK8</f>
        <v>N/A</v>
      </c>
      <c r="I8" s="25">
        <f>Data!AL8</f>
        <v>118.04798511430093</v>
      </c>
    </row>
    <row r="9" spans="1:9" s="3" customFormat="1" ht="15" customHeight="1" x14ac:dyDescent="0.2">
      <c r="A9" s="25" t="str">
        <f>Data!AC9</f>
        <v>2005 2006</v>
      </c>
      <c r="B9" s="25">
        <f>Data!AD9</f>
        <v>145.0783076923077</v>
      </c>
      <c r="C9" s="25">
        <f>Data!AE9</f>
        <v>78.245614035087712</v>
      </c>
      <c r="D9" s="25">
        <f>Data!AF9</f>
        <v>74.479166666666671</v>
      </c>
      <c r="E9" s="25">
        <f>Data!AG9</f>
        <v>77.462686567164184</v>
      </c>
      <c r="F9" s="25">
        <f>Data!AI9</f>
        <v>154.66666666666666</v>
      </c>
      <c r="G9" s="25">
        <f>Data!AJ9</f>
        <v>32.519999999999996</v>
      </c>
      <c r="H9" s="25" t="str">
        <f>Data!AK9</f>
        <v>N/A</v>
      </c>
      <c r="I9" s="25">
        <f>Data!AL9</f>
        <v>93.742073604648809</v>
      </c>
    </row>
    <row r="10" spans="1:9" s="3" customFormat="1" ht="15" customHeight="1" x14ac:dyDescent="0.2">
      <c r="A10" s="25" t="str">
        <f>Data!AC10</f>
        <v>2006 2007</v>
      </c>
      <c r="B10" s="25">
        <f>Data!AD10</f>
        <v>148.09230769230768</v>
      </c>
      <c r="C10" s="25">
        <f>Data!AE10</f>
        <v>74.73684210526315</v>
      </c>
      <c r="D10" s="25">
        <f>Data!AF10</f>
        <v>65.479166666666671</v>
      </c>
      <c r="E10" s="25">
        <f>Data!AG10</f>
        <v>69.701492537313428</v>
      </c>
      <c r="F10" s="25">
        <f>Data!AI10</f>
        <v>146.26865671641789</v>
      </c>
      <c r="G10" s="25">
        <f>Data!AJ10</f>
        <v>34.739999999999995</v>
      </c>
      <c r="H10" s="25" t="str">
        <f>Data!AK10</f>
        <v>N/A</v>
      </c>
      <c r="I10" s="25">
        <f>Data!AL10</f>
        <v>89.836410952994811</v>
      </c>
    </row>
    <row r="11" spans="1:9" s="3" customFormat="1" ht="15" customHeight="1" x14ac:dyDescent="0.2">
      <c r="A11" s="25" t="str">
        <f>Data!AC11</f>
        <v>2007 2008</v>
      </c>
      <c r="B11" s="25">
        <f>Data!AD11</f>
        <v>149.52307692307693</v>
      </c>
      <c r="C11" s="25">
        <f>Data!AE11</f>
        <v>75.090909090909093</v>
      </c>
      <c r="D11" s="25">
        <f>Data!AF11</f>
        <v>59.791666666666671</v>
      </c>
      <c r="E11" s="25">
        <f>Data!AG11</f>
        <v>84.094488188976385</v>
      </c>
      <c r="F11" s="25">
        <f>Data!AI11</f>
        <v>135.82089552238804</v>
      </c>
      <c r="G11" s="25">
        <f>Data!AJ11</f>
        <v>33.72</v>
      </c>
      <c r="H11" s="25" t="str">
        <f>Data!AK11</f>
        <v>N/A</v>
      </c>
      <c r="I11" s="25">
        <f>Data!AL11</f>
        <v>89.673506065336184</v>
      </c>
    </row>
    <row r="12" spans="1:9" s="3" customFormat="1" ht="15" customHeight="1" x14ac:dyDescent="0.2">
      <c r="A12" s="25" t="str">
        <f>Data!AC12</f>
        <v xml:space="preserve">2008 2009 </v>
      </c>
      <c r="B12" s="25">
        <f>Data!AD12</f>
        <v>151.38461538461539</v>
      </c>
      <c r="C12" s="25">
        <f>Data!AE12</f>
        <v>77.755102040816325</v>
      </c>
      <c r="D12" s="25" t="str">
        <f>Data!AF12</f>
        <v>N/A</v>
      </c>
      <c r="E12" s="25">
        <f>Data!AG12</f>
        <v>73.453996983408743</v>
      </c>
      <c r="F12" s="25">
        <f>Data!AI12</f>
        <v>127.20779220779221</v>
      </c>
      <c r="G12" s="25">
        <f>Data!AJ12</f>
        <v>34.409090909090907</v>
      </c>
      <c r="H12" s="25" t="str">
        <f>Data!AK12</f>
        <v>N/A</v>
      </c>
      <c r="I12" s="25">
        <f>Data!AL12</f>
        <v>92.842119505144709</v>
      </c>
    </row>
    <row r="13" spans="1:9" s="3" customFormat="1" ht="15" customHeight="1" x14ac:dyDescent="0.2">
      <c r="A13" s="25" t="str">
        <f>Data!AC13</f>
        <v>2009 2010</v>
      </c>
      <c r="B13" s="25">
        <f>Data!AD13</f>
        <v>153.71538461538461</v>
      </c>
      <c r="C13" s="25">
        <f>Data!AE13</f>
        <v>97.5</v>
      </c>
      <c r="D13" s="25" t="str">
        <f>Data!AF13</f>
        <v>N/A</v>
      </c>
      <c r="E13" s="25" t="str">
        <f>Data!AG13</f>
        <v>N/A</v>
      </c>
      <c r="F13" s="25">
        <f>Data!AI13</f>
        <v>164.02985074626866</v>
      </c>
      <c r="G13" s="25">
        <f>Data!AJ13</f>
        <v>50.5</v>
      </c>
      <c r="H13" s="25" t="str">
        <f>Data!AK13</f>
        <v>N/A</v>
      </c>
      <c r="I13" s="25">
        <f>Data!AL13</f>
        <v>116.43630884041332</v>
      </c>
    </row>
    <row r="14" spans="1:9" s="3" customFormat="1" ht="15" customHeight="1" x14ac:dyDescent="0.2">
      <c r="A14" s="25" t="str">
        <f>Data!AC14</f>
        <v>2010 2011</v>
      </c>
      <c r="B14" s="25">
        <f>Data!AD14</f>
        <v>154.36153846153846</v>
      </c>
      <c r="C14" s="25">
        <f>Data!AE14</f>
        <v>117.44186046511628</v>
      </c>
      <c r="D14" s="25">
        <f>Data!AF14</f>
        <v>29.277214285714283</v>
      </c>
      <c r="E14" s="25" t="str">
        <f>Data!AG14</f>
        <v>N/A</v>
      </c>
      <c r="F14" s="25">
        <f>Data!AI14</f>
        <v>218.54304635761588</v>
      </c>
      <c r="G14" s="25">
        <f>Data!AJ14</f>
        <v>55.375</v>
      </c>
      <c r="H14" s="25" t="str">
        <f>Data!AK14</f>
        <v>N/A</v>
      </c>
      <c r="I14" s="25">
        <f>Data!AL14</f>
        <v>114.999731913997</v>
      </c>
    </row>
    <row r="15" spans="1:9" s="3" customFormat="1" ht="15" customHeight="1" x14ac:dyDescent="0.2">
      <c r="A15" s="25" t="str">
        <f>Data!AC15</f>
        <v>2011 2012</v>
      </c>
      <c r="B15" s="25">
        <f>Data!AD15</f>
        <v>175.96289752650176</v>
      </c>
      <c r="C15" s="25">
        <f>Data!AE15</f>
        <v>117.44186046511628</v>
      </c>
      <c r="D15" s="25">
        <f>Data!AF15</f>
        <v>96.761904761904759</v>
      </c>
      <c r="E15" s="25">
        <f>Data!AG15</f>
        <v>58.222222222222221</v>
      </c>
      <c r="F15" s="25">
        <f>Data!AI15</f>
        <v>209.58333333333334</v>
      </c>
      <c r="G15" s="25" t="str">
        <f>Data!AJ15</f>
        <v>N/A</v>
      </c>
      <c r="H15" s="25" t="str">
        <f>Data!AK15</f>
        <v>N/A</v>
      </c>
      <c r="I15" s="25">
        <f>Data!AL15</f>
        <v>131.59444366181566</v>
      </c>
    </row>
    <row r="16" spans="1:9" s="3" customFormat="1" ht="15" customHeight="1" x14ac:dyDescent="0.2">
      <c r="A16" s="25" t="str">
        <f>Data!AC16</f>
        <v>2012 2013</v>
      </c>
      <c r="B16" s="25">
        <f>Data!AD16</f>
        <v>29.9375</v>
      </c>
      <c r="C16" s="25">
        <f>Data!AE16</f>
        <v>131.86046511627907</v>
      </c>
      <c r="D16" s="25">
        <f>Data!AF16</f>
        <v>85.8</v>
      </c>
      <c r="E16" s="25">
        <f>Data!AG16</f>
        <v>103.83333333333333</v>
      </c>
      <c r="F16" s="25">
        <f>Data!AI16</f>
        <v>165.17241379310346</v>
      </c>
      <c r="G16" s="25">
        <f>Data!AJ16</f>
        <v>54.668750000000003</v>
      </c>
      <c r="H16" s="25">
        <f>Data!AK16</f>
        <v>63</v>
      </c>
      <c r="I16" s="25">
        <f>Data!AL16</f>
        <v>90.610351748959403</v>
      </c>
    </row>
    <row r="17" spans="1:9" ht="15" customHeight="1" x14ac:dyDescent="0.2">
      <c r="A17" s="25" t="str">
        <f>Data!AC17</f>
        <v>2013 2014</v>
      </c>
      <c r="B17" s="25">
        <f>Data!AD17</f>
        <v>178.91472868217053</v>
      </c>
      <c r="C17" s="25">
        <f>Data!AE17</f>
        <v>131.86046511627907</v>
      </c>
      <c r="D17" s="25">
        <f>Data!AF17</f>
        <v>75.892857142857153</v>
      </c>
      <c r="E17" s="25">
        <f>Data!AG17</f>
        <v>90.497737556561091</v>
      </c>
      <c r="F17" s="25">
        <f>Data!AI17</f>
        <v>169.78723404255319</v>
      </c>
      <c r="G17" s="25">
        <f>Data!AJ17</f>
        <v>60.612499999999997</v>
      </c>
      <c r="H17" s="25">
        <f>Data!AK17</f>
        <v>44.9</v>
      </c>
      <c r="I17" s="25">
        <f>Data!AL17</f>
        <v>109.06444031755262</v>
      </c>
    </row>
    <row r="18" spans="1:9" ht="15" customHeight="1" x14ac:dyDescent="0.2">
      <c r="A18" s="27" t="str">
        <f>Data!AC18</f>
        <v>2014 2015</v>
      </c>
      <c r="B18" s="27">
        <f>Data!AD18</f>
        <v>177.56286266924565</v>
      </c>
      <c r="C18" s="27">
        <f>Data!AE18</f>
        <v>125.53191489361701</v>
      </c>
      <c r="D18" s="27">
        <f>Data!AF18</f>
        <v>54.133333333333333</v>
      </c>
      <c r="E18" s="27">
        <f>Data!AG18</f>
        <v>103.33333333333333</v>
      </c>
      <c r="F18" s="27">
        <f>Data!AI18</f>
        <v>172.34042553191489</v>
      </c>
      <c r="G18" s="27">
        <f>Data!AJ18</f>
        <v>73.637500000000003</v>
      </c>
      <c r="H18" s="27">
        <f>Data!AK18</f>
        <v>42.6</v>
      </c>
      <c r="I18" s="27">
        <f>Data!AL18</f>
        <v>102.21384979160911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8168889431442"/>
    <pageSetUpPr fitToPage="1"/>
  </sheetPr>
  <dimension ref="A1:G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7" s="5" customFormat="1" ht="15" customHeight="1" x14ac:dyDescent="0.2">
      <c r="A1" s="4" t="s">
        <v>47</v>
      </c>
    </row>
    <row r="2" spans="1:7" s="2" customFormat="1" ht="26.25" customHeight="1" x14ac:dyDescent="0.2">
      <c r="A2" s="6" t="s">
        <v>20</v>
      </c>
      <c r="B2" s="7" t="s">
        <v>24</v>
      </c>
      <c r="C2" s="7" t="s">
        <v>44</v>
      </c>
      <c r="D2" s="7" t="s">
        <v>25</v>
      </c>
      <c r="E2" s="8" t="s">
        <v>30</v>
      </c>
      <c r="F2" s="7" t="s">
        <v>31</v>
      </c>
      <c r="G2" s="26" t="s">
        <v>15</v>
      </c>
    </row>
    <row r="3" spans="1:7" s="3" customFormat="1" ht="15" customHeight="1" x14ac:dyDescent="0.2">
      <c r="A3" s="25" t="str">
        <f>Data!AN3</f>
        <v>1999 2000</v>
      </c>
      <c r="B3" s="25" t="str">
        <f>Data!AO3</f>
        <v>N/A</v>
      </c>
      <c r="C3" s="25">
        <f>Data!AP3</f>
        <v>87.109826589595372</v>
      </c>
      <c r="D3" s="25">
        <f>Data!AQ3</f>
        <v>138.9</v>
      </c>
      <c r="E3" s="25">
        <f>Data!AR3</f>
        <v>246</v>
      </c>
      <c r="F3" s="25" t="str">
        <f>Data!AS3</f>
        <v>N/A</v>
      </c>
      <c r="G3" s="25">
        <f>Data!AT3</f>
        <v>157.33660886319845</v>
      </c>
    </row>
    <row r="4" spans="1:7" s="3" customFormat="1" ht="15" customHeight="1" x14ac:dyDescent="0.2">
      <c r="A4" s="25" t="str">
        <f>Data!AN4</f>
        <v>2000 2001</v>
      </c>
      <c r="B4" s="25" t="str">
        <f>Data!AO4</f>
        <v>N/A</v>
      </c>
      <c r="C4" s="25">
        <f>Data!AP4</f>
        <v>88.218390804597703</v>
      </c>
      <c r="D4" s="25">
        <f>Data!AQ4</f>
        <v>120.5</v>
      </c>
      <c r="E4" s="25">
        <f>Data!AR4</f>
        <v>204.66666666666666</v>
      </c>
      <c r="F4" s="25" t="str">
        <f>Data!AS4</f>
        <v>N/A</v>
      </c>
      <c r="G4" s="25">
        <f>Data!AT4</f>
        <v>137.79501915708812</v>
      </c>
    </row>
    <row r="5" spans="1:7" s="3" customFormat="1" ht="15" customHeight="1" x14ac:dyDescent="0.2">
      <c r="A5" s="25" t="str">
        <f>Data!AN5</f>
        <v>2001 2002</v>
      </c>
      <c r="B5" s="25" t="str">
        <f>Data!AO5</f>
        <v>N/A</v>
      </c>
      <c r="C5" s="25">
        <f>Data!AP5</f>
        <v>89.727433628318593</v>
      </c>
      <c r="D5" s="25">
        <f>Data!AQ5</f>
        <v>140.88888888888889</v>
      </c>
      <c r="E5" s="25">
        <f>Data!AR5</f>
        <v>167</v>
      </c>
      <c r="F5" s="25" t="str">
        <f>Data!AS5</f>
        <v>N/A</v>
      </c>
      <c r="G5" s="25">
        <f>Data!AT5</f>
        <v>132.5387741724025</v>
      </c>
    </row>
    <row r="6" spans="1:7" s="3" customFormat="1" ht="15" customHeight="1" x14ac:dyDescent="0.2">
      <c r="A6" s="25" t="str">
        <f>Data!AN6</f>
        <v>2002 2003</v>
      </c>
      <c r="B6" s="25" t="str">
        <f>Data!AO6</f>
        <v>N/A</v>
      </c>
      <c r="C6" s="25">
        <f>Data!AP6</f>
        <v>92.477876106194699</v>
      </c>
      <c r="D6" s="25">
        <f>Data!AQ6</f>
        <v>141.77777777777777</v>
      </c>
      <c r="E6" s="25">
        <f>Data!AR6</f>
        <v>191</v>
      </c>
      <c r="F6" s="25" t="str">
        <f>Data!AS6</f>
        <v>N/A</v>
      </c>
      <c r="G6" s="25">
        <f>Data!AT6</f>
        <v>141.75188462799082</v>
      </c>
    </row>
    <row r="7" spans="1:7" s="3" customFormat="1" ht="15" customHeight="1" x14ac:dyDescent="0.2">
      <c r="A7" s="25" t="str">
        <f>Data!AN7</f>
        <v>2003 2004</v>
      </c>
      <c r="B7" s="25" t="str">
        <f>Data!AO7</f>
        <v>N/A</v>
      </c>
      <c r="C7" s="25">
        <f>Data!AP7</f>
        <v>97.304075235109721</v>
      </c>
      <c r="D7" s="25">
        <f>Data!AQ7</f>
        <v>130.6</v>
      </c>
      <c r="E7" s="25">
        <f>Data!AR7</f>
        <v>159.09090909090909</v>
      </c>
      <c r="F7" s="25" t="str">
        <f>Data!AS7</f>
        <v>N/A</v>
      </c>
      <c r="G7" s="25">
        <f>Data!AT7</f>
        <v>128.99832810867292</v>
      </c>
    </row>
    <row r="8" spans="1:7" s="3" customFormat="1" ht="15" customHeight="1" x14ac:dyDescent="0.2">
      <c r="A8" s="25" t="str">
        <f>Data!AN8</f>
        <v>2004 2005</v>
      </c>
      <c r="B8" s="25" t="str">
        <f>Data!AO8</f>
        <v>N/A</v>
      </c>
      <c r="C8" s="25">
        <f>Data!AP8</f>
        <v>81.670616113744074</v>
      </c>
      <c r="D8" s="25" t="str">
        <f>Data!AQ8</f>
        <v>N/A</v>
      </c>
      <c r="E8" s="25">
        <f>Data!AR8</f>
        <v>137.63636363636363</v>
      </c>
      <c r="F8" s="25" t="str">
        <f>Data!AS8</f>
        <v>N/A</v>
      </c>
      <c r="G8" s="25">
        <f>Data!AT8</f>
        <v>109.65348987505385</v>
      </c>
    </row>
    <row r="9" spans="1:7" s="3" customFormat="1" ht="15" customHeight="1" x14ac:dyDescent="0.2">
      <c r="A9" s="25" t="str">
        <f>Data!AN9</f>
        <v>2005 2006</v>
      </c>
      <c r="B9" s="25" t="str">
        <f>Data!AO9</f>
        <v>N/A</v>
      </c>
      <c r="C9" s="25">
        <f>Data!AP9</f>
        <v>75.494071146245062</v>
      </c>
      <c r="D9" s="25" t="str">
        <f>Data!AQ9</f>
        <v>N/A</v>
      </c>
      <c r="E9" s="25">
        <f>Data!AR9</f>
        <v>154.36363636363637</v>
      </c>
      <c r="F9" s="25" t="str">
        <f>Data!AS9</f>
        <v>N/A</v>
      </c>
      <c r="G9" s="25">
        <f>Data!AT9</f>
        <v>114.92885375494072</v>
      </c>
    </row>
    <row r="10" spans="1:7" s="3" customFormat="1" ht="15" customHeight="1" x14ac:dyDescent="0.2">
      <c r="A10" s="25" t="str">
        <f>Data!AN10</f>
        <v>2006 2007</v>
      </c>
      <c r="B10" s="25">
        <f>Data!AO10</f>
        <v>110.07692307692308</v>
      </c>
      <c r="C10" s="25">
        <f>Data!AP10</f>
        <v>63.755701976685252</v>
      </c>
      <c r="D10" s="25" t="str">
        <f>Data!AQ10</f>
        <v>N/A</v>
      </c>
      <c r="E10" s="25">
        <f>Data!AR10</f>
        <v>141.27272727272728</v>
      </c>
      <c r="F10" s="25" t="str">
        <f>Data!AS10</f>
        <v>N/A</v>
      </c>
      <c r="G10" s="25">
        <f>Data!AT10</f>
        <v>105.03511744211187</v>
      </c>
    </row>
    <row r="11" spans="1:7" s="3" customFormat="1" ht="15" customHeight="1" x14ac:dyDescent="0.2">
      <c r="A11" s="25" t="str">
        <f>Data!AN11</f>
        <v>2007 2008</v>
      </c>
      <c r="B11" s="25">
        <f>Data!AO11</f>
        <v>112.5</v>
      </c>
      <c r="C11" s="25">
        <f>Data!AP11</f>
        <v>76.473105134474324</v>
      </c>
      <c r="D11" s="25" t="str">
        <f>Data!AQ11</f>
        <v>N/A</v>
      </c>
      <c r="E11" s="25">
        <f>Data!AR11</f>
        <v>172.2</v>
      </c>
      <c r="F11" s="25" t="str">
        <f>Data!AS11</f>
        <v>N/A</v>
      </c>
      <c r="G11" s="25">
        <f>Data!AT11</f>
        <v>120.39103504482478</v>
      </c>
    </row>
    <row r="12" spans="1:7" s="3" customFormat="1" ht="15" customHeight="1" x14ac:dyDescent="0.2">
      <c r="A12" s="25" t="str">
        <f>Data!AN12</f>
        <v xml:space="preserve">2008 2009 </v>
      </c>
      <c r="B12" s="25" t="str">
        <f>Data!AO12</f>
        <v>N/A</v>
      </c>
      <c r="C12" s="25">
        <f>Data!AP12</f>
        <v>73.492877492877483</v>
      </c>
      <c r="D12" s="25" t="str">
        <f>Data!AQ12</f>
        <v>N/A</v>
      </c>
      <c r="E12" s="25" t="str">
        <f>Data!AR12</f>
        <v>N/A</v>
      </c>
      <c r="F12" s="25" t="str">
        <f>Data!AS12</f>
        <v>N/A</v>
      </c>
      <c r="G12" s="25">
        <f>Data!AT12</f>
        <v>73.492877492877483</v>
      </c>
    </row>
    <row r="13" spans="1:7" s="3" customFormat="1" ht="15" customHeight="1" x14ac:dyDescent="0.2">
      <c r="A13" s="25" t="str">
        <f>Data!AN13</f>
        <v>2009 2010</v>
      </c>
      <c r="B13" s="25">
        <f>Data!AO13</f>
        <v>112.26086956521739</v>
      </c>
      <c r="C13" s="25">
        <f>Data!AP13</f>
        <v>115.69272056356928</v>
      </c>
      <c r="D13" s="25" t="str">
        <f>Data!AQ13</f>
        <v>N/A</v>
      </c>
      <c r="E13" s="25">
        <f>Data!AR13</f>
        <v>211.9128</v>
      </c>
      <c r="F13" s="25" t="str">
        <f>Data!AS13</f>
        <v>N/A</v>
      </c>
      <c r="G13" s="25">
        <f>Data!AT13</f>
        <v>146.62213004292889</v>
      </c>
    </row>
    <row r="14" spans="1:7" s="3" customFormat="1" ht="15" customHeight="1" x14ac:dyDescent="0.2">
      <c r="A14" s="25" t="str">
        <f>Data!AN14</f>
        <v>2010 2011</v>
      </c>
      <c r="B14" s="25">
        <f>Data!AO14</f>
        <v>109.74782608695651</v>
      </c>
      <c r="C14" s="25">
        <f>Data!AP14</f>
        <v>111.87944444444445</v>
      </c>
      <c r="D14" s="25">
        <f>Data!AQ14</f>
        <v>145.05494505494505</v>
      </c>
      <c r="E14" s="25" t="str">
        <f>Data!AR14</f>
        <v>N/A</v>
      </c>
      <c r="F14" s="25" t="str">
        <f>Data!AS14</f>
        <v>N/A</v>
      </c>
      <c r="G14" s="25">
        <f>Data!AT14</f>
        <v>122.22740519544867</v>
      </c>
    </row>
    <row r="15" spans="1:7" s="3" customFormat="1" ht="15" customHeight="1" x14ac:dyDescent="0.2">
      <c r="A15" s="25" t="str">
        <f>Data!AN15</f>
        <v>2011 2012</v>
      </c>
      <c r="B15" s="25">
        <f>Data!AO15</f>
        <v>98.08</v>
      </c>
      <c r="C15" s="25">
        <f>Data!AP15</f>
        <v>80.375</v>
      </c>
      <c r="D15" s="25">
        <f>Data!AQ15</f>
        <v>135.84459183673468</v>
      </c>
      <c r="E15" s="25">
        <f>Data!AR15</f>
        <v>235.75</v>
      </c>
      <c r="F15" s="25" t="str">
        <f>Data!AS15</f>
        <v>N/A</v>
      </c>
      <c r="G15" s="25">
        <f>Data!AT15</f>
        <v>137.51239795918366</v>
      </c>
    </row>
    <row r="16" spans="1:7" s="3" customFormat="1" ht="15" customHeight="1" x14ac:dyDescent="0.2">
      <c r="A16" s="25" t="str">
        <f>Data!AN16</f>
        <v>2012 2013</v>
      </c>
      <c r="B16" s="25">
        <f>Data!AO16</f>
        <v>92.48</v>
      </c>
      <c r="C16" s="25">
        <f>Data!AP16</f>
        <v>94.367149758454119</v>
      </c>
      <c r="D16" s="25">
        <f>Data!AQ16</f>
        <v>149.70731707317074</v>
      </c>
      <c r="E16" s="25">
        <f>Data!AR16</f>
        <v>347.22222222222223</v>
      </c>
      <c r="F16" s="25" t="str">
        <f>Data!AS16</f>
        <v>N/A</v>
      </c>
      <c r="G16" s="25">
        <f>Data!AT16</f>
        <v>170.94417226346178</v>
      </c>
    </row>
    <row r="17" spans="1:7" ht="15" customHeight="1" x14ac:dyDescent="0.2">
      <c r="A17" s="25" t="str">
        <f>Data!AN17</f>
        <v>2013 2014</v>
      </c>
      <c r="B17" s="25">
        <f>Data!AO17</f>
        <v>107.73965517241378</v>
      </c>
      <c r="C17" s="25">
        <f>Data!AP17</f>
        <v>107.86732456140349</v>
      </c>
      <c r="D17" s="25">
        <f>Data!AQ17</f>
        <v>148.81720430107526</v>
      </c>
      <c r="E17" s="25">
        <f>Data!AR17</f>
        <v>384.11764705882354</v>
      </c>
      <c r="F17" s="25">
        <f>Data!AS17</f>
        <v>258.8</v>
      </c>
      <c r="G17" s="25">
        <f>Data!AT17</f>
        <v>201.46836621874323</v>
      </c>
    </row>
    <row r="18" spans="1:7" ht="15" customHeight="1" x14ac:dyDescent="0.2">
      <c r="A18" s="27" t="str">
        <f>Data!AN18</f>
        <v>2014 2015</v>
      </c>
      <c r="B18" s="27">
        <f>Data!AO18</f>
        <v>109.9293103448276</v>
      </c>
      <c r="C18" s="27">
        <f>Data!AP18</f>
        <v>106.7982456140351</v>
      </c>
      <c r="D18" s="27">
        <f>Data!AQ18</f>
        <v>140.86021505376343</v>
      </c>
      <c r="E18" s="27">
        <f>Data!AR18</f>
        <v>392.66666666666669</v>
      </c>
      <c r="F18" s="27">
        <f>Data!AS18</f>
        <v>243.7037037037037</v>
      </c>
      <c r="G18" s="27">
        <f>Data!AT18</f>
        <v>198.79162827659928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0.79998168889431442"/>
    <pageSetUpPr fitToPage="1"/>
  </sheetPr>
  <dimension ref="A1:F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6" s="5" customFormat="1" ht="15" customHeight="1" x14ac:dyDescent="0.2">
      <c r="A1" s="4" t="s">
        <v>48</v>
      </c>
    </row>
    <row r="2" spans="1:6" s="2" customFormat="1" ht="26.25" customHeight="1" x14ac:dyDescent="0.2">
      <c r="A2" s="6" t="s">
        <v>20</v>
      </c>
      <c r="B2" s="7" t="s">
        <v>27</v>
      </c>
      <c r="C2" s="7" t="s">
        <v>28</v>
      </c>
      <c r="D2" s="7" t="s">
        <v>29</v>
      </c>
      <c r="E2" s="7" t="s">
        <v>39</v>
      </c>
      <c r="F2" s="7" t="s">
        <v>15</v>
      </c>
    </row>
    <row r="3" spans="1:6" s="3" customFormat="1" ht="15" customHeight="1" x14ac:dyDescent="0.2">
      <c r="A3" s="25" t="str">
        <f>Data!AV3</f>
        <v>1999 2000</v>
      </c>
      <c r="B3" s="25" t="str">
        <f>Data!AW3</f>
        <v>N/A</v>
      </c>
      <c r="C3" s="25">
        <f>Data!AX3</f>
        <v>147.79874213836479</v>
      </c>
      <c r="D3" s="25">
        <f>Data!AY3</f>
        <v>291.81034482758622</v>
      </c>
      <c r="E3" s="25" t="str">
        <f>Data!AZ3</f>
        <v>N/A</v>
      </c>
      <c r="F3" s="25">
        <f>Data!BA3</f>
        <v>219.8045434829755</v>
      </c>
    </row>
    <row r="4" spans="1:6" s="3" customFormat="1" ht="15" customHeight="1" x14ac:dyDescent="0.2">
      <c r="A4" s="25" t="str">
        <f>Data!AV4</f>
        <v>2000 2001</v>
      </c>
      <c r="B4" s="25">
        <f>Data!AW4</f>
        <v>65.008705882352942</v>
      </c>
      <c r="C4" s="25">
        <f>Data!AX4</f>
        <v>154.32098765432099</v>
      </c>
      <c r="D4" s="25">
        <f>Data!AY4</f>
        <v>316.92307692307696</v>
      </c>
      <c r="E4" s="25">
        <f>Data!AZ4</f>
        <v>192.97297297297297</v>
      </c>
      <c r="F4" s="25">
        <f>Data!BA4</f>
        <v>182.30643585818098</v>
      </c>
    </row>
    <row r="5" spans="1:6" s="3" customFormat="1" ht="15" customHeight="1" x14ac:dyDescent="0.2">
      <c r="A5" s="25" t="str">
        <f>Data!AV5</f>
        <v>2001 2002</v>
      </c>
      <c r="B5" s="25">
        <f>Data!AW5</f>
        <v>72.388040816326537</v>
      </c>
      <c r="C5" s="25">
        <f>Data!AX5</f>
        <v>143.27160493827162</v>
      </c>
      <c r="D5" s="25">
        <f>Data!AY5</f>
        <v>306.25</v>
      </c>
      <c r="E5" s="25">
        <f>Data!AZ5</f>
        <v>238.7959866220736</v>
      </c>
      <c r="F5" s="25">
        <f>Data!BA5</f>
        <v>190.17640809416793</v>
      </c>
    </row>
    <row r="6" spans="1:6" s="3" customFormat="1" ht="15" customHeight="1" x14ac:dyDescent="0.2">
      <c r="A6" s="25" t="str">
        <f>Data!AV6</f>
        <v>2002 2003</v>
      </c>
      <c r="B6" s="25">
        <f>Data!AW6</f>
        <v>90.232558139534888</v>
      </c>
      <c r="C6" s="25">
        <f>Data!AX6</f>
        <v>143.60248447204967</v>
      </c>
      <c r="D6" s="25">
        <f>Data!AY6</f>
        <v>415.36842105263156</v>
      </c>
      <c r="E6" s="25">
        <f>Data!AZ6</f>
        <v>171.12506035731531</v>
      </c>
      <c r="F6" s="25">
        <f>Data!BA6</f>
        <v>205.08213100538285</v>
      </c>
    </row>
    <row r="7" spans="1:6" s="3" customFormat="1" ht="15" customHeight="1" x14ac:dyDescent="0.2">
      <c r="A7" s="25" t="str">
        <f>Data!AV7</f>
        <v>2003 2004</v>
      </c>
      <c r="B7" s="25">
        <f>Data!AW7</f>
        <v>248.875</v>
      </c>
      <c r="C7" s="25">
        <f>Data!AX7</f>
        <v>143.8953488372093</v>
      </c>
      <c r="D7" s="25">
        <f>Data!AY7</f>
        <v>427.66666666666669</v>
      </c>
      <c r="E7" s="25">
        <f>Data!AZ7</f>
        <v>151.58189827793353</v>
      </c>
      <c r="F7" s="25">
        <f>Data!BA7</f>
        <v>243.00472844545237</v>
      </c>
    </row>
    <row r="8" spans="1:6" s="3" customFormat="1" ht="15" customHeight="1" x14ac:dyDescent="0.2">
      <c r="A8" s="25" t="str">
        <f>Data!AV8</f>
        <v>2004 2005</v>
      </c>
      <c r="B8" s="25">
        <f>Data!AW8</f>
        <v>228.55555555555554</v>
      </c>
      <c r="C8" s="25">
        <f>Data!AX8</f>
        <v>137.97752808988764</v>
      </c>
      <c r="D8" s="25">
        <f>Data!AY8</f>
        <v>426.94736842105266</v>
      </c>
      <c r="E8" s="25">
        <f>Data!AZ8</f>
        <v>162.75723542116631</v>
      </c>
      <c r="F8" s="25">
        <f>Data!BA8</f>
        <v>239.05942187191556</v>
      </c>
    </row>
    <row r="9" spans="1:6" s="3" customFormat="1" ht="15" customHeight="1" x14ac:dyDescent="0.2">
      <c r="A9" s="25" t="str">
        <f>Data!AV9</f>
        <v>2005 2006</v>
      </c>
      <c r="B9" s="25">
        <f>Data!AW9</f>
        <v>242.25</v>
      </c>
      <c r="C9" s="25">
        <f>Data!AX9</f>
        <v>135.195530726257</v>
      </c>
      <c r="D9" s="25">
        <f>Data!AY9</f>
        <v>436.94736842105266</v>
      </c>
      <c r="E9" s="25">
        <f>Data!AZ9</f>
        <v>157.72043010752688</v>
      </c>
      <c r="F9" s="25">
        <f>Data!BA9</f>
        <v>243.02833231370914</v>
      </c>
    </row>
    <row r="10" spans="1:6" s="3" customFormat="1" ht="15" customHeight="1" x14ac:dyDescent="0.2">
      <c r="A10" s="25" t="str">
        <f>Data!AV10</f>
        <v>2006 2007</v>
      </c>
      <c r="B10" s="25">
        <f>Data!AW10</f>
        <v>197.55555555555554</v>
      </c>
      <c r="C10" s="25">
        <f>Data!AX10</f>
        <v>131.55555555555554</v>
      </c>
      <c r="D10" s="25">
        <f>Data!AY10</f>
        <v>423.4736842105263</v>
      </c>
      <c r="E10" s="25">
        <f>Data!AZ10</f>
        <v>193.53723404255319</v>
      </c>
      <c r="F10" s="25">
        <f>Data!BA10</f>
        <v>236.53050734104764</v>
      </c>
    </row>
    <row r="11" spans="1:6" s="3" customFormat="1" ht="15" customHeight="1" x14ac:dyDescent="0.2">
      <c r="A11" s="25" t="str">
        <f>Data!AV11</f>
        <v>2007 2008</v>
      </c>
      <c r="B11" s="25">
        <f>Data!AW11</f>
        <v>276.75</v>
      </c>
      <c r="C11" s="25">
        <f>Data!AX11</f>
        <v>123.52631578947368</v>
      </c>
      <c r="D11" s="25">
        <f>Data!AY11</f>
        <v>411.79245283018867</v>
      </c>
      <c r="E11" s="25">
        <f>Data!AZ11</f>
        <v>144.6364001607071</v>
      </c>
      <c r="F11" s="25">
        <f>Data!BA11</f>
        <v>239.17629219509237</v>
      </c>
    </row>
    <row r="12" spans="1:6" s="3" customFormat="1" ht="15" customHeight="1" x14ac:dyDescent="0.2">
      <c r="A12" s="25" t="str">
        <f>Data!AV12</f>
        <v xml:space="preserve">2008 2009 </v>
      </c>
      <c r="B12" s="25">
        <f>Data!AW12</f>
        <v>262.375</v>
      </c>
      <c r="C12" s="25">
        <f>Data!AX12</f>
        <v>135.83815028901734</v>
      </c>
      <c r="D12" s="25">
        <f>Data!AY12</f>
        <v>434.15883859948758</v>
      </c>
      <c r="E12" s="25">
        <f>Data!AZ12</f>
        <v>138.31881862930709</v>
      </c>
      <c r="F12" s="25">
        <f>Data!BA12</f>
        <v>242.672701879453</v>
      </c>
    </row>
    <row r="13" spans="1:6" s="3" customFormat="1" ht="15" customHeight="1" x14ac:dyDescent="0.2">
      <c r="A13" s="25" t="str">
        <f>Data!AV13</f>
        <v>2009 2010</v>
      </c>
      <c r="B13" s="25">
        <f>Data!AW13</f>
        <v>268.375</v>
      </c>
      <c r="C13" s="25">
        <f>Data!AX13</f>
        <v>146.64739884393063</v>
      </c>
      <c r="D13" s="25">
        <f>Data!AY13</f>
        <v>456.01926163723914</v>
      </c>
      <c r="E13" s="25">
        <f>Data!AZ13</f>
        <v>160.77586206896552</v>
      </c>
      <c r="F13" s="25">
        <f>Data!BA13</f>
        <v>257.95438063753386</v>
      </c>
    </row>
    <row r="14" spans="1:6" s="3" customFormat="1" ht="15" customHeight="1" x14ac:dyDescent="0.2">
      <c r="A14" s="25" t="str">
        <f>Data!AV14</f>
        <v>2010 2011</v>
      </c>
      <c r="B14" s="25">
        <f>Data!AW14</f>
        <v>321.28571428571428</v>
      </c>
      <c r="C14" s="25">
        <f>Data!AX14</f>
        <v>148.94736842105263</v>
      </c>
      <c r="D14" s="25">
        <f>Data!AY14</f>
        <v>365.85365853658533</v>
      </c>
      <c r="E14" s="25">
        <f>Data!AZ14</f>
        <v>162.18106995884773</v>
      </c>
      <c r="F14" s="25">
        <f>Data!BA14</f>
        <v>249.56695280054998</v>
      </c>
    </row>
    <row r="15" spans="1:6" s="3" customFormat="1" ht="15" customHeight="1" x14ac:dyDescent="0.2">
      <c r="A15" s="25" t="str">
        <f>Data!AV15</f>
        <v>2011 2012</v>
      </c>
      <c r="B15" s="25">
        <f>Data!AW15</f>
        <v>316.57142857142856</v>
      </c>
      <c r="C15" s="25">
        <f>Data!AX15</f>
        <v>133.44086021505376</v>
      </c>
      <c r="D15" s="25">
        <f>Data!AY15</f>
        <v>347.45762711864404</v>
      </c>
      <c r="E15" s="25">
        <f>Data!AZ15</f>
        <v>159.96472663139329</v>
      </c>
      <c r="F15" s="25">
        <f>Data!BA15</f>
        <v>239.3586606341299</v>
      </c>
    </row>
    <row r="16" spans="1:6" s="3" customFormat="1" ht="15" customHeight="1" x14ac:dyDescent="0.2">
      <c r="A16" s="25" t="str">
        <f>Data!AV16</f>
        <v>2012 2013</v>
      </c>
      <c r="B16" s="25">
        <f>Data!AW16</f>
        <v>316.57142857142856</v>
      </c>
      <c r="C16" s="25">
        <f>Data!AX16</f>
        <v>130.21505376344086</v>
      </c>
      <c r="D16" s="25">
        <f>Data!AY16</f>
        <v>303.125</v>
      </c>
      <c r="E16" s="25">
        <f>Data!AZ16</f>
        <v>175.07914970601539</v>
      </c>
      <c r="F16" s="25">
        <f>Data!BA16</f>
        <v>231.24765801022122</v>
      </c>
    </row>
    <row r="17" spans="1:6" ht="15" customHeight="1" x14ac:dyDescent="0.2">
      <c r="A17" s="25" t="str">
        <f>Data!AV17</f>
        <v>2013 2014</v>
      </c>
      <c r="B17" s="25">
        <f>Data!AW17</f>
        <v>527</v>
      </c>
      <c r="C17" s="25">
        <f>Data!AX17</f>
        <v>114.75675675675676</v>
      </c>
      <c r="D17" s="25">
        <f>Data!AY17</f>
        <v>329.63636363636363</v>
      </c>
      <c r="E17" s="25">
        <f>Data!AZ17</f>
        <v>177.96523517382414</v>
      </c>
      <c r="F17" s="25">
        <f>Data!BA17</f>
        <v>287.33958889173613</v>
      </c>
    </row>
    <row r="18" spans="1:6" ht="15" customHeight="1" x14ac:dyDescent="0.2">
      <c r="A18" s="27" t="str">
        <f>Data!AV18</f>
        <v>2014 2015</v>
      </c>
      <c r="B18" s="27">
        <f>Data!AW18</f>
        <v>370.5</v>
      </c>
      <c r="C18" s="27">
        <f>Data!AX18</f>
        <v>111.47324324324325</v>
      </c>
      <c r="D18" s="27">
        <f>Data!AY18</f>
        <v>358.3478260869565</v>
      </c>
      <c r="E18" s="27" t="str">
        <f>Data!AZ18</f>
        <v>N/A</v>
      </c>
      <c r="F18" s="27">
        <f>Data!BA18</f>
        <v>280.10702311006656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9" tint="0.79998168889431442"/>
    <pageSetUpPr fitToPage="1"/>
  </sheetPr>
  <dimension ref="A1:I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9" s="5" customFormat="1" ht="15" customHeight="1" x14ac:dyDescent="0.2">
      <c r="A1" s="4" t="s">
        <v>49</v>
      </c>
    </row>
    <row r="2" spans="1:9" s="2" customFormat="1" ht="26.25" customHeight="1" x14ac:dyDescent="0.2">
      <c r="A2" s="6" t="s">
        <v>20</v>
      </c>
      <c r="B2" s="7" t="s">
        <v>12</v>
      </c>
      <c r="C2" s="7" t="s">
        <v>23</v>
      </c>
      <c r="D2" s="7" t="s">
        <v>14</v>
      </c>
      <c r="E2" s="7" t="s">
        <v>18</v>
      </c>
      <c r="F2" s="7" t="s">
        <v>13</v>
      </c>
      <c r="G2" s="8" t="s">
        <v>40</v>
      </c>
      <c r="H2" s="7" t="s">
        <v>35</v>
      </c>
      <c r="I2" s="7" t="s">
        <v>15</v>
      </c>
    </row>
    <row r="3" spans="1:9" s="3" customFormat="1" ht="15" customHeight="1" x14ac:dyDescent="0.2">
      <c r="A3" s="25" t="str">
        <f>Data!BC3</f>
        <v>1999 2000</v>
      </c>
      <c r="B3" s="25">
        <f>Data!BD3</f>
        <v>279.61559285327559</v>
      </c>
      <c r="C3" s="25" t="str">
        <f>Data!BE3</f>
        <v>N/A</v>
      </c>
      <c r="D3" s="25">
        <f>Data!BF3</f>
        <v>175.07972665148066</v>
      </c>
      <c r="E3" s="25" t="str">
        <f>Data!BG3</f>
        <v>N/A</v>
      </c>
      <c r="F3" s="25">
        <f>Data!BH3</f>
        <v>485.98173515981739</v>
      </c>
      <c r="G3" s="25">
        <f>Data!BI3</f>
        <v>590</v>
      </c>
      <c r="H3" s="25" t="str">
        <f>Data!BK3</f>
        <v>N/A</v>
      </c>
      <c r="I3" s="25">
        <f>Data!BL3</f>
        <v>382.66926366614342</v>
      </c>
    </row>
    <row r="4" spans="1:9" s="3" customFormat="1" ht="15" customHeight="1" x14ac:dyDescent="0.2">
      <c r="A4" s="25" t="str">
        <f>Data!BC4</f>
        <v>2000 2001</v>
      </c>
      <c r="B4" s="25">
        <f>Data!BD4</f>
        <v>279.61559285327559</v>
      </c>
      <c r="C4" s="25" t="str">
        <f>Data!BE4</f>
        <v>N/A</v>
      </c>
      <c r="D4" s="25">
        <f>Data!BF4</f>
        <v>180.11086474501107</v>
      </c>
      <c r="E4" s="25">
        <f>Data!BG4</f>
        <v>149.34090909090909</v>
      </c>
      <c r="F4" s="25">
        <f>Data!BH4</f>
        <v>498.63013698630141</v>
      </c>
      <c r="G4" s="25">
        <f>Data!BI4</f>
        <v>600.95505617977528</v>
      </c>
      <c r="H4" s="25" t="str">
        <f>Data!BK4</f>
        <v>N/A</v>
      </c>
      <c r="I4" s="25">
        <f>Data!BL4</f>
        <v>341.73051197105445</v>
      </c>
    </row>
    <row r="5" spans="1:9" s="3" customFormat="1" ht="15" customHeight="1" x14ac:dyDescent="0.2">
      <c r="A5" s="25" t="str">
        <f>Data!BC5</f>
        <v>2001 2002</v>
      </c>
      <c r="B5" s="25">
        <f>Data!BD5</f>
        <v>303.41145833333337</v>
      </c>
      <c r="C5" s="25" t="str">
        <f>Data!BE5</f>
        <v>N/A</v>
      </c>
      <c r="D5" s="25">
        <f>Data!BF5</f>
        <v>178.36032388663969</v>
      </c>
      <c r="E5" s="25">
        <f>Data!BG5</f>
        <v>162.74157303370785</v>
      </c>
      <c r="F5" s="25">
        <f>Data!BH5</f>
        <v>501.28440366972478</v>
      </c>
      <c r="G5" s="25">
        <f>Data!BI5</f>
        <v>602.35955056179773</v>
      </c>
      <c r="H5" s="25" t="str">
        <f>Data!BK5</f>
        <v>N/A</v>
      </c>
      <c r="I5" s="25">
        <f>Data!BL5</f>
        <v>349.63146189704065</v>
      </c>
    </row>
    <row r="6" spans="1:9" s="3" customFormat="1" ht="15" customHeight="1" x14ac:dyDescent="0.2">
      <c r="A6" s="25" t="str">
        <f>Data!BC6</f>
        <v>2002 2003</v>
      </c>
      <c r="B6" s="25" t="str">
        <f>Data!BD6</f>
        <v>N/A</v>
      </c>
      <c r="C6" s="25" t="str">
        <f>Data!BE6</f>
        <v>N/A</v>
      </c>
      <c r="D6" s="25">
        <f>Data!BF6</f>
        <v>246.58823529411765</v>
      </c>
      <c r="E6" s="25">
        <f>Data!BG6</f>
        <v>166.5</v>
      </c>
      <c r="F6" s="25">
        <f>Data!BH6</f>
        <v>500</v>
      </c>
      <c r="G6" s="25">
        <f>Data!BI6</f>
        <v>599.52127659574467</v>
      </c>
      <c r="H6" s="25" t="str">
        <f>Data!BK6</f>
        <v>N/A</v>
      </c>
      <c r="I6" s="25">
        <f>Data!BL6</f>
        <v>378.15237797246562</v>
      </c>
    </row>
    <row r="7" spans="1:9" s="3" customFormat="1" ht="15" customHeight="1" x14ac:dyDescent="0.2">
      <c r="A7" s="25" t="str">
        <f>Data!BC7</f>
        <v>2003 2004</v>
      </c>
      <c r="B7" s="25">
        <f>Data!BD7</f>
        <v>349.0972626674432</v>
      </c>
      <c r="C7" s="25" t="str">
        <f>Data!BE7</f>
        <v>N/A</v>
      </c>
      <c r="D7" s="25">
        <f>Data!BF7</f>
        <v>241.6705336426914</v>
      </c>
      <c r="E7" s="25">
        <f>Data!BG7</f>
        <v>168.5</v>
      </c>
      <c r="F7" s="25">
        <f>Data!BH7</f>
        <v>480.50458715596329</v>
      </c>
      <c r="G7" s="25">
        <f>Data!BI7</f>
        <v>649.88764044943821</v>
      </c>
      <c r="H7" s="25" t="str">
        <f>Data!BK7</f>
        <v>N/A</v>
      </c>
      <c r="I7" s="25">
        <f>Data!BL7</f>
        <v>377.93200478310717</v>
      </c>
    </row>
    <row r="8" spans="1:9" s="3" customFormat="1" ht="15" customHeight="1" x14ac:dyDescent="0.2">
      <c r="A8" s="25" t="str">
        <f>Data!BC8</f>
        <v>2004 2005</v>
      </c>
      <c r="B8" s="25">
        <f>Data!BD8</f>
        <v>350.23990968106125</v>
      </c>
      <c r="C8" s="25" t="str">
        <f>Data!BE8</f>
        <v>N/A</v>
      </c>
      <c r="D8" s="25">
        <f>Data!BF8</f>
        <v>240.87356321839081</v>
      </c>
      <c r="E8" s="25">
        <f>Data!BG8</f>
        <v>168.96774193548387</v>
      </c>
      <c r="F8" s="25">
        <f>Data!BH8</f>
        <v>397.69585253456222</v>
      </c>
      <c r="G8" s="25">
        <f>Data!BI8</f>
        <v>589.94897959183675</v>
      </c>
      <c r="H8" s="25" t="str">
        <f>Data!BK8</f>
        <v>N/A</v>
      </c>
      <c r="I8" s="25">
        <f>Data!BL8</f>
        <v>349.54520939226694</v>
      </c>
    </row>
    <row r="9" spans="1:9" s="3" customFormat="1" ht="15" customHeight="1" x14ac:dyDescent="0.2">
      <c r="A9" s="25" t="str">
        <f>Data!BC9</f>
        <v>2005 2006</v>
      </c>
      <c r="B9" s="25">
        <f>Data!BD9</f>
        <v>488.08660351826785</v>
      </c>
      <c r="C9" s="25" t="str">
        <f>Data!BE9</f>
        <v>N/A</v>
      </c>
      <c r="D9" s="25">
        <f>Data!BF9</f>
        <v>222.09503239740823</v>
      </c>
      <c r="E9" s="25">
        <f>Data!BG9</f>
        <v>170.21276595744681</v>
      </c>
      <c r="F9" s="25">
        <f>Data!BH9</f>
        <v>402.79863481228671</v>
      </c>
      <c r="G9" s="25">
        <f>Data!BI9</f>
        <v>568.15533980582518</v>
      </c>
      <c r="H9" s="25" t="str">
        <f>Data!BK9</f>
        <v>N/A</v>
      </c>
      <c r="I9" s="25">
        <f>Data!BL9</f>
        <v>370.26967529824697</v>
      </c>
    </row>
    <row r="10" spans="1:9" s="3" customFormat="1" ht="15" customHeight="1" x14ac:dyDescent="0.2">
      <c r="A10" s="25" t="str">
        <f>Data!BC10</f>
        <v>2006 2007</v>
      </c>
      <c r="B10" s="25">
        <f>Data!BD10</f>
        <v>532.83833006444388</v>
      </c>
      <c r="C10" s="25" t="str">
        <f>Data!BE10</f>
        <v>N/A</v>
      </c>
      <c r="D10" s="25">
        <f>Data!BF10</f>
        <v>208.00804828973841</v>
      </c>
      <c r="E10" s="25">
        <f>Data!BG10</f>
        <v>138.83333333333334</v>
      </c>
      <c r="F10" s="25">
        <f>Data!BH10</f>
        <v>411.87919463087246</v>
      </c>
      <c r="G10" s="25">
        <f>Data!BI10</f>
        <v>615</v>
      </c>
      <c r="H10" s="25" t="str">
        <f>Data!BK10</f>
        <v>N/A</v>
      </c>
      <c r="I10" s="25">
        <f>Data!BL10</f>
        <v>381.31178126367763</v>
      </c>
    </row>
    <row r="11" spans="1:9" s="3" customFormat="1" ht="15" customHeight="1" x14ac:dyDescent="0.2">
      <c r="A11" s="25" t="str">
        <f>Data!BC11</f>
        <v>2007 2008</v>
      </c>
      <c r="B11" s="25">
        <f>Data!BD11</f>
        <v>521.18989405052969</v>
      </c>
      <c r="C11" s="25" t="str">
        <f>Data!BE11</f>
        <v>N/A</v>
      </c>
      <c r="D11" s="25">
        <f>Data!BF11</f>
        <v>188.21033210332104</v>
      </c>
      <c r="E11" s="25">
        <f>Data!BG11</f>
        <v>141.96363636363637</v>
      </c>
      <c r="F11" s="25">
        <f>Data!BH11</f>
        <v>411.80203045685278</v>
      </c>
      <c r="G11" s="25">
        <f>Data!BI11</f>
        <v>587.68518518518511</v>
      </c>
      <c r="H11" s="25" t="str">
        <f>Data!BK11</f>
        <v>N/A</v>
      </c>
      <c r="I11" s="25">
        <f>Data!BL11</f>
        <v>370.17021563190502</v>
      </c>
    </row>
    <row r="12" spans="1:9" s="3" customFormat="1" ht="15" customHeight="1" x14ac:dyDescent="0.2">
      <c r="A12" s="25" t="str">
        <f>Data!BC12</f>
        <v xml:space="preserve">2008 2009 </v>
      </c>
      <c r="B12" s="25">
        <f>Data!BD12</f>
        <v>543.3685923515053</v>
      </c>
      <c r="C12" s="25">
        <f>Data!BE12</f>
        <v>180.95238095238096</v>
      </c>
      <c r="D12" s="25">
        <f>Data!BF12</f>
        <v>183.66906474820144</v>
      </c>
      <c r="E12" s="25">
        <f>Data!BG12</f>
        <v>147.81308411214954</v>
      </c>
      <c r="F12" s="25">
        <f>Data!BH12</f>
        <v>392.31658001155404</v>
      </c>
      <c r="G12" s="25">
        <f>Data!BI12</f>
        <v>589.53703703703695</v>
      </c>
      <c r="H12" s="25" t="str">
        <f>Data!BK12</f>
        <v>N/A</v>
      </c>
      <c r="I12" s="25">
        <f>Data!BL12</f>
        <v>339.60945653547134</v>
      </c>
    </row>
    <row r="13" spans="1:9" s="3" customFormat="1" ht="15" customHeight="1" x14ac:dyDescent="0.2">
      <c r="A13" s="25" t="str">
        <f>Data!BC13</f>
        <v>2009 2010</v>
      </c>
      <c r="B13" s="25">
        <f>Data!BD13</f>
        <v>591.79440937781783</v>
      </c>
      <c r="C13" s="25">
        <f>Data!BE13</f>
        <v>892.8</v>
      </c>
      <c r="D13" s="25">
        <f>Data!BF13</f>
        <v>196.51488616462348</v>
      </c>
      <c r="E13" s="25">
        <f>Data!BG13</f>
        <v>156.25806451612902</v>
      </c>
      <c r="F13" s="25">
        <f>Data!BH13</f>
        <v>503.24427480916034</v>
      </c>
      <c r="G13" s="25">
        <f>Data!BI13</f>
        <v>627.56218905472633</v>
      </c>
      <c r="H13" s="25" t="str">
        <f>Data!BK13</f>
        <v>N/A</v>
      </c>
      <c r="I13" s="25">
        <f>Data!BL13</f>
        <v>494.6956373204095</v>
      </c>
    </row>
    <row r="14" spans="1:9" s="3" customFormat="1" ht="15" customHeight="1" x14ac:dyDescent="0.2">
      <c r="A14" s="25" t="str">
        <f>Data!BC14</f>
        <v>2010 2011</v>
      </c>
      <c r="B14" s="25">
        <f>Data!BD14</f>
        <v>644.06833280607407</v>
      </c>
      <c r="C14" s="25">
        <f>Data!BE14</f>
        <v>898.6</v>
      </c>
      <c r="D14" s="25">
        <f>Data!BF14</f>
        <v>197.63912310286679</v>
      </c>
      <c r="E14" s="25" t="str">
        <f>Data!BG14</f>
        <v>N/A</v>
      </c>
      <c r="F14" s="25">
        <f>Data!BH14</f>
        <v>509.22901633118119</v>
      </c>
      <c r="G14" s="25">
        <f>Data!BI14</f>
        <v>661.46596858638736</v>
      </c>
      <c r="H14" s="25" t="str">
        <f>Data!BK14</f>
        <v>N/A</v>
      </c>
      <c r="I14" s="25">
        <f>Data!BL14</f>
        <v>582.20048816530175</v>
      </c>
    </row>
    <row r="15" spans="1:9" s="3" customFormat="1" ht="15" customHeight="1" x14ac:dyDescent="0.2">
      <c r="A15" s="25" t="str">
        <f>Data!BC15</f>
        <v>2011 2012</v>
      </c>
      <c r="B15" s="25">
        <f>Data!BD15</f>
        <v>634.22967415374887</v>
      </c>
      <c r="C15" s="25">
        <f>Data!BE15</f>
        <v>965</v>
      </c>
      <c r="D15" s="25">
        <f>Data!BF15</f>
        <v>198.06563039723662</v>
      </c>
      <c r="E15" s="25" t="str">
        <f>Data!BG15</f>
        <v>N/A</v>
      </c>
      <c r="F15" s="25">
        <f>Data!BH15</f>
        <v>512.85098039215688</v>
      </c>
      <c r="G15" s="25">
        <f>Data!BI15</f>
        <v>689.21465968586381</v>
      </c>
      <c r="H15" s="25" t="str">
        <f>Data!BK15</f>
        <v>N/A</v>
      </c>
      <c r="I15" s="25">
        <f>Data!BL15</f>
        <v>599.8721889258012</v>
      </c>
    </row>
    <row r="16" spans="1:9" s="3" customFormat="1" ht="15" customHeight="1" x14ac:dyDescent="0.2">
      <c r="A16" s="25" t="str">
        <f>Data!BC16</f>
        <v>2012 2013</v>
      </c>
      <c r="B16" s="25">
        <f>Data!BD16</f>
        <v>646.40936412527685</v>
      </c>
      <c r="C16" s="25">
        <f>Data!BE16</f>
        <v>311.29032258064518</v>
      </c>
      <c r="D16" s="25">
        <f>Data!BF16</f>
        <v>193.11582381729201</v>
      </c>
      <c r="E16" s="25">
        <f>Data!BG16</f>
        <v>147.69999999999999</v>
      </c>
      <c r="F16" s="25">
        <f>Data!BH16</f>
        <v>516.23529411764707</v>
      </c>
      <c r="G16" s="25">
        <f>Data!BI16</f>
        <v>613.00884955752213</v>
      </c>
      <c r="H16" s="25" t="str">
        <f>Data!BK16</f>
        <v>N/A</v>
      </c>
      <c r="I16" s="25">
        <f>Data!BL16</f>
        <v>404.62660903306386</v>
      </c>
    </row>
    <row r="17" spans="1:9" ht="15" customHeight="1" x14ac:dyDescent="0.2">
      <c r="A17" s="25" t="str">
        <f>Data!BC17</f>
        <v>2013 2014</v>
      </c>
      <c r="B17" s="25">
        <f>Data!BD17</f>
        <v>655.86839607719082</v>
      </c>
      <c r="C17" s="25">
        <f>Data!BE17</f>
        <v>394.15384615384613</v>
      </c>
      <c r="D17" s="25">
        <f>Data!BF17</f>
        <v>203.36734693877548</v>
      </c>
      <c r="E17" s="25">
        <f>Data!BG17</f>
        <v>173.1743119266055</v>
      </c>
      <c r="F17" s="25">
        <f>Data!BH17</f>
        <v>489.37254901960785</v>
      </c>
      <c r="G17" s="25">
        <f>Data!BI17</f>
        <v>663.71681415929208</v>
      </c>
      <c r="H17" s="25">
        <f>Data!BK17</f>
        <v>146.98272138228944</v>
      </c>
      <c r="I17" s="25">
        <f>Data!BL17</f>
        <v>389.51942652251535</v>
      </c>
    </row>
    <row r="18" spans="1:9" ht="15" customHeight="1" x14ac:dyDescent="0.2">
      <c r="A18" s="27" t="str">
        <f>Data!BC18</f>
        <v>2014 2015</v>
      </c>
      <c r="B18" s="27">
        <f>Data!BD18</f>
        <v>677.79819471308826</v>
      </c>
      <c r="C18" s="27">
        <f>Data!BE18</f>
        <v>453.15384615384613</v>
      </c>
      <c r="D18" s="27">
        <f>Data!BF18</f>
        <v>235.82725527831093</v>
      </c>
      <c r="E18" s="27" t="str">
        <f>Data!BG18</f>
        <v>N/A</v>
      </c>
      <c r="F18" s="27">
        <f>Data!BH18</f>
        <v>478.34615384615387</v>
      </c>
      <c r="G18" s="27">
        <f>Data!BI18</f>
        <v>770.73170731707319</v>
      </c>
      <c r="H18" s="27">
        <f>Data!BK18</f>
        <v>147.88448917085978</v>
      </c>
      <c r="I18" s="27">
        <f>Data!BL18</f>
        <v>421.64478444850374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5</vt:i4>
      </vt:variant>
    </vt:vector>
  </HeadingPairs>
  <TitlesOfParts>
    <vt:vector size="11" baseType="lpstr">
      <vt:lpstr>Data</vt:lpstr>
      <vt:lpstr>Data - All institutions</vt:lpstr>
      <vt:lpstr>Data - FLE Below 1001</vt:lpstr>
      <vt:lpstr>Data - FLE 1001 to 2000</vt:lpstr>
      <vt:lpstr>Data - FLE 2001 to 5000</vt:lpstr>
      <vt:lpstr>Data - FLE Above 5000</vt:lpstr>
      <vt:lpstr>All Institutions</vt:lpstr>
      <vt:lpstr>FLE Below 1001</vt:lpstr>
      <vt:lpstr>FLE 1001 to 2000</vt:lpstr>
      <vt:lpstr>FLE 2001 to 5000</vt:lpstr>
      <vt:lpstr>FLE Above 5000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2015-04-08T05:55:48Z</dcterms:created>
  <dcterms:modified xsi:type="dcterms:W3CDTF">2016-01-15T21:27:38Z</dcterms:modified>
</cp:coreProperties>
</file>